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45" windowWidth="12120" windowHeight="7995" tabRatio="811" firstSheet="2" activeTab="6"/>
  </bookViews>
  <sheets>
    <sheet name="Plan28" sheetId="1" state="hidden" r:id="rId1"/>
    <sheet name="1. Tabelas Gerais Fpolis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2. Informações Socioeconômicas" sheetId="8" r:id="rId8"/>
    <sheet name="2.1" sheetId="9" r:id="rId9"/>
    <sheet name="2.2" sheetId="10" r:id="rId10"/>
    <sheet name="2.3.1" sheetId="11" r:id="rId11"/>
    <sheet name="2.3.3" sheetId="12" r:id="rId12"/>
    <sheet name="2.4" sheetId="13" r:id="rId13"/>
    <sheet name="2.5" sheetId="14" r:id="rId14"/>
    <sheet name="3. Corpo Docente" sheetId="15" r:id="rId15"/>
    <sheet name="3.1" sheetId="16" r:id="rId16"/>
    <sheet name="3.2" sheetId="17" r:id="rId17"/>
    <sheet name="3.3" sheetId="18" r:id="rId18"/>
  </sheets>
  <definedNames/>
  <calcPr fullCalcOnLoad="1"/>
</workbook>
</file>

<file path=xl/sharedStrings.xml><?xml version="1.0" encoding="utf-8"?>
<sst xmlns="http://schemas.openxmlformats.org/spreadsheetml/2006/main" count="749" uniqueCount="249">
  <si>
    <t>Total Geral</t>
  </si>
  <si>
    <t>Tipo de Curso</t>
  </si>
  <si>
    <t>Bacharelado</t>
  </si>
  <si>
    <t>Especialização (lato sensu)</t>
  </si>
  <si>
    <t>FIC</t>
  </si>
  <si>
    <t>Mestrado profissional</t>
  </si>
  <si>
    <t>Tecnologia</t>
  </si>
  <si>
    <t>Tipo de Curso/Oferta</t>
  </si>
  <si>
    <t>FIC – PRONATEC</t>
  </si>
  <si>
    <t>FIC Regular</t>
  </si>
  <si>
    <t>Técnico – Integrado</t>
  </si>
  <si>
    <t>Técnico – Integrado – PROEJA</t>
  </si>
  <si>
    <t>Técnico – Subsequente</t>
  </si>
  <si>
    <t>Modalidade</t>
  </si>
  <si>
    <t>Ensino a distância</t>
  </si>
  <si>
    <t>Ensino presencial</t>
  </si>
  <si>
    <t>Eixo Tecnológico</t>
  </si>
  <si>
    <t>Ambiente e saúde</t>
  </si>
  <si>
    <t>Controle e processos industriais</t>
  </si>
  <si>
    <t>Desenvolvimento educacional e social</t>
  </si>
  <si>
    <t>Gestão e negócios</t>
  </si>
  <si>
    <t>Informação e comunicação</t>
  </si>
  <si>
    <t>Infraestrutura</t>
  </si>
  <si>
    <t>Produção cultural e design</t>
  </si>
  <si>
    <t>Segurança</t>
  </si>
  <si>
    <t>Titulação</t>
  </si>
  <si>
    <t>Doutor</t>
  </si>
  <si>
    <t>Especialista</t>
  </si>
  <si>
    <t>Graduação</t>
  </si>
  <si>
    <t>Mestre</t>
  </si>
  <si>
    <t>Não informado</t>
  </si>
  <si>
    <t>Pós-Doutor</t>
  </si>
  <si>
    <t>Regime de Trabalho</t>
  </si>
  <si>
    <t>20 horas</t>
  </si>
  <si>
    <t>40 horas</t>
  </si>
  <si>
    <t>40 horas DE</t>
  </si>
  <si>
    <t>Área de Atuação</t>
  </si>
  <si>
    <t>ADMINISTRAÇÃO</t>
  </si>
  <si>
    <t>ARQUITETURA</t>
  </si>
  <si>
    <t>ARTES CÊNICAS</t>
  </si>
  <si>
    <t>ARTES MÚSICA</t>
  </si>
  <si>
    <t>ARTES VISUAIS</t>
  </si>
  <si>
    <t>AUTOMOBILÍSTICA</t>
  </si>
  <si>
    <t>BIOLOGIA</t>
  </si>
  <si>
    <t>CIVIL</t>
  </si>
  <si>
    <t>DESENHO</t>
  </si>
  <si>
    <t>DESIGN</t>
  </si>
  <si>
    <t>EDUCAÇÃO FÍSICA</t>
  </si>
  <si>
    <t>ELETRÔNICA</t>
  </si>
  <si>
    <t>ELETROTÉCNICA</t>
  </si>
  <si>
    <t>ENFERMAGEM</t>
  </si>
  <si>
    <t>ESPANHOL</t>
  </si>
  <si>
    <t>FILOSOFIA</t>
  </si>
  <si>
    <t>FÍSICA</t>
  </si>
  <si>
    <t>FONOAUDIÓLOGA</t>
  </si>
  <si>
    <t>GEOGRAFIA</t>
  </si>
  <si>
    <t>HISTÓRIA</t>
  </si>
  <si>
    <t>INFORMÁTICA</t>
  </si>
  <si>
    <t>INGLÊS</t>
  </si>
  <si>
    <t>MATEMÁTICA</t>
  </si>
  <si>
    <t xml:space="preserve">MECÂNICA </t>
  </si>
  <si>
    <t>MECATRÔNICA</t>
  </si>
  <si>
    <t>METEOROLOGIA</t>
  </si>
  <si>
    <t>PORTUGUÊS</t>
  </si>
  <si>
    <t>PSICOLOGIA</t>
  </si>
  <si>
    <t>QUÍMICA</t>
  </si>
  <si>
    <t>RADIOLOGIA</t>
  </si>
  <si>
    <t>SEGURANÇA DO TRABALHO</t>
  </si>
  <si>
    <t>SOCIOLOGIA</t>
  </si>
  <si>
    <t>Cursos</t>
  </si>
  <si>
    <t>Matrículas</t>
  </si>
  <si>
    <t>Ingressantes</t>
  </si>
  <si>
    <t>Concluintes</t>
  </si>
  <si>
    <t>Vagas</t>
  </si>
  <si>
    <t>Inscritos</t>
  </si>
  <si>
    <t>Docentes</t>
  </si>
  <si>
    <t>Trabalhador Rural</t>
  </si>
  <si>
    <t>Servidor Público</t>
  </si>
  <si>
    <t>Serviços gerais/empregado doméstico</t>
  </si>
  <si>
    <t>Profissional Liberal/Autônomo</t>
  </si>
  <si>
    <t>Procura trabalho pela primeira vez</t>
  </si>
  <si>
    <t>Outros</t>
  </si>
  <si>
    <t>Estudante</t>
  </si>
  <si>
    <t>Empregado de empresa privada</t>
  </si>
  <si>
    <t>Desempregado</t>
  </si>
  <si>
    <t>Participação Relativa</t>
  </si>
  <si>
    <t>Total</t>
  </si>
  <si>
    <t>De 2,5 salários mínimos até 3 salários mínimos</t>
  </si>
  <si>
    <t>M</t>
  </si>
  <si>
    <t>De 1,5 salário mínimo até 2,5 salários mínimos</t>
  </si>
  <si>
    <t>F</t>
  </si>
  <si>
    <t>Superior incompleto</t>
  </si>
  <si>
    <t>Todo em escola pública</t>
  </si>
  <si>
    <t>De 1 salário mínimo até 1,5 salário mínimo</t>
  </si>
  <si>
    <t>Média de Idade</t>
  </si>
  <si>
    <t>Sexo</t>
  </si>
  <si>
    <t>Superior completo</t>
  </si>
  <si>
    <t>Todo em escola particular com bolsa</t>
  </si>
  <si>
    <t>De 0,5 salário mínimo até 1 salário mínimo</t>
  </si>
  <si>
    <t>Não sabe</t>
  </si>
  <si>
    <t>Todo em escola particular</t>
  </si>
  <si>
    <t>Até 0,5 salário mínimo</t>
  </si>
  <si>
    <t>Não alfabetizado</t>
  </si>
  <si>
    <t>Acima de 3 salários mínimos</t>
  </si>
  <si>
    <t>Por ter ensino de qualidade</t>
  </si>
  <si>
    <t>Não alfabetizada</t>
  </si>
  <si>
    <t>Maior parte em escola pública</t>
  </si>
  <si>
    <t>Por ser gratuito</t>
  </si>
  <si>
    <t>Ensino técnico completo ou incompleto</t>
  </si>
  <si>
    <t>Maior parte em escola particular com bolsa</t>
  </si>
  <si>
    <t>Por influência dos pais/parentes</t>
  </si>
  <si>
    <t>Ensino médio (segundo grau)incompleto</t>
  </si>
  <si>
    <t>Maior parte em escola particular</t>
  </si>
  <si>
    <t>Pelo acesso mais rápido ao mercado de trabalho</t>
  </si>
  <si>
    <t>Ensino médio (segundo grau)completo</t>
  </si>
  <si>
    <t>Até a 8ª série do ensino fundamental</t>
  </si>
  <si>
    <t>Viúvo (a)</t>
  </si>
  <si>
    <t>É o único que oferece o curso pretendido</t>
  </si>
  <si>
    <t>Até a 4ª série do ensino fundamental</t>
  </si>
  <si>
    <t>Solteiro</t>
  </si>
  <si>
    <t>É o que oferece o horário mais adequado</t>
  </si>
  <si>
    <t>Separado (a)/ Divorciado (a)</t>
  </si>
  <si>
    <t>É o de mais fácil acesso (proximidade de casa, condução, etc.)</t>
  </si>
  <si>
    <t>Outro</t>
  </si>
  <si>
    <t>Casado (a)/ União Estável (a)</t>
  </si>
  <si>
    <t>Solicitação familiar</t>
  </si>
  <si>
    <t>Solicitação da empresa</t>
  </si>
  <si>
    <t>Preto (a)</t>
  </si>
  <si>
    <t>Já trabalhar na área</t>
  </si>
  <si>
    <t>Pardo (a)</t>
  </si>
  <si>
    <t>Interesse pela área</t>
  </si>
  <si>
    <t>Indígena</t>
  </si>
  <si>
    <t>Empregabilidade</t>
  </si>
  <si>
    <t>Área Urbana</t>
  </si>
  <si>
    <t>Branco (a)</t>
  </si>
  <si>
    <t>Ascensão profissional</t>
  </si>
  <si>
    <t>Área Rural</t>
  </si>
  <si>
    <t>Amarelo (a)(origem oriental)</t>
  </si>
  <si>
    <t>Amarelo (a) - de origem oriental</t>
  </si>
  <si>
    <t>Acima de R$ 3.958,00</t>
  </si>
  <si>
    <t>Até R$ 232,00</t>
  </si>
  <si>
    <t>Indigena</t>
  </si>
  <si>
    <t>Entre R$ 1.165,00 e R$ 2.096,00</t>
  </si>
  <si>
    <t>Entre R$ 2.097,00 e R$ 3.027,00</t>
  </si>
  <si>
    <t>Entre R$ 233,00 e R$ 465,00</t>
  </si>
  <si>
    <t>Entre R$ 3.028,00 e R$ 3.958,00</t>
  </si>
  <si>
    <t>Entre R$ 466,00 e R$ 698,00</t>
  </si>
  <si>
    <t>Entre R$ 699,00 e R$ 1.164,00</t>
  </si>
  <si>
    <t>Casado(a) / União Estável</t>
  </si>
  <si>
    <t>Outro(a)</t>
  </si>
  <si>
    <t>Até a 4a.série do ensino fundamental</t>
  </si>
  <si>
    <t>Até a 8a.série do ensino fundamental</t>
  </si>
  <si>
    <t>Solteiro(a)</t>
  </si>
  <si>
    <t>Ensino médio (segundo grau) completo</t>
  </si>
  <si>
    <t>É o de mais fácil acesso (proximidade de casa, condução, etc..)</t>
  </si>
  <si>
    <t>Ensino médio (segundo grau) incompleto</t>
  </si>
  <si>
    <t>É o que oferece horário mais adequado</t>
  </si>
  <si>
    <t>É o único que fornece o curso pretendido</t>
  </si>
  <si>
    <t>Idade Média</t>
  </si>
  <si>
    <t>Serviços gerais/empregado doméstico com carteira assinada</t>
  </si>
  <si>
    <t>Servidor Publico</t>
  </si>
  <si>
    <t>Onde você cursou o ensino médio?</t>
  </si>
  <si>
    <t xml:space="preserve">Idade Média </t>
  </si>
  <si>
    <t>acima de três salários mínimos</t>
  </si>
  <si>
    <t>até um salário mínimo</t>
  </si>
  <si>
    <t>entre dois e três salários mínimos</t>
  </si>
  <si>
    <t>entre um e dois salários mínimos</t>
  </si>
  <si>
    <t>ensino regular todo em escola particular.</t>
  </si>
  <si>
    <t>ensino regular todo em escola pública.</t>
  </si>
  <si>
    <t>Casado (a) / União Estável (a)</t>
  </si>
  <si>
    <t>ensino regular, sendo a maior parte em escola particular.</t>
  </si>
  <si>
    <t>ensino regular, sendo a maior parte em escola pública.</t>
  </si>
  <si>
    <t>Separado (a) / Divorciado (a)</t>
  </si>
  <si>
    <t>ensino supletivo todo em escola particular.</t>
  </si>
  <si>
    <t>ensino supletivo todo em escola pública.</t>
  </si>
  <si>
    <t>ensino supletivo, sendo a maior parte em escola particular.</t>
  </si>
  <si>
    <t>ensino supletivo, sendo a maior parte em escola pública.</t>
  </si>
  <si>
    <t>Quadro Resumo 1.1 -  Número de Cursos, Matrículas, Ingressantes, Concluintes, Vagas e Inscritos (pelo Tipo do Curso)</t>
  </si>
  <si>
    <t>Quadro Resumo 1.2 -  Número de Cursos, Matrículas, Ingressantes, Concluintes, Vagas e Inscritos (pelo Tipo do Curso/Tipo de Oferta)</t>
  </si>
  <si>
    <t>Quadro Resumo 1.3 -  Número de Cursos, Matrículas, Ingressantes, Concluintes, Vagas e Inscritos (por Modalidade)</t>
  </si>
  <si>
    <t>Quadro Resumo 1.4 -  Número de Cursos, Matrículas, Ingressantes, Concluintes, Vagas e Inscritos (por Eixo Tecnológico)</t>
  </si>
  <si>
    <t>Substituto/Temporário</t>
  </si>
  <si>
    <t>Efetivo</t>
  </si>
  <si>
    <t>Quadro 3.1 - Docentes por titulação</t>
  </si>
  <si>
    <t>Quadro 3.2 - Docentes por regime de trabalho</t>
  </si>
  <si>
    <t>Quadro 3.3 - Docentes por área de atuação</t>
  </si>
  <si>
    <t>Quadro Resumo 2.2 - Informações Socioeconômicas Cursos Técnicos</t>
  </si>
  <si>
    <t>Quadro Resumo 2.1 - Informações Socioeconômicas Cursos FIC</t>
  </si>
  <si>
    <t>Quadro Resumo 2.3.1 - Informações Socioeconômicas Cursos de Graduação - CST</t>
  </si>
  <si>
    <t>Quadro Resumo 2.3.3 - Informações Socioeconômicas Cursos de Graduação - Bacharelados</t>
  </si>
  <si>
    <t>Quadro Resumo 2.4 - Informações Socioeconômicas Especializações</t>
  </si>
  <si>
    <t>Quadro Resumo 2.5 - Informações Socioeconômicas Mestrado</t>
  </si>
  <si>
    <t>Quadro Resumo 1.5 - Número de Cursos, Matrículas, Ingressantes, Concluintes, Vagas e Inscritos (por Cursos)</t>
  </si>
  <si>
    <t>Tipo de Curso - Oferta: Curso</t>
  </si>
  <si>
    <t>Técnico</t>
  </si>
  <si>
    <t>Engenharia Civil</t>
  </si>
  <si>
    <t>Engenharia Elétrica</t>
  </si>
  <si>
    <t>Engenharia Eletrônica</t>
  </si>
  <si>
    <t>Engenharia Mecatrônica</t>
  </si>
  <si>
    <t>Desenvolvimento de Produtos Eletrônicos</t>
  </si>
  <si>
    <t>Ensino de Ciências</t>
  </si>
  <si>
    <t>Gestão em Saúde</t>
  </si>
  <si>
    <t>Gestão Pública</t>
  </si>
  <si>
    <t>Mídias na Educação</t>
  </si>
  <si>
    <t>Recepcionista em Serviços de Saúde</t>
  </si>
  <si>
    <t>Básico de Instrumentos de Orquestra</t>
  </si>
  <si>
    <t>Cuidadores de Idosos</t>
  </si>
  <si>
    <t>Mecatrônica</t>
  </si>
  <si>
    <t>Edificações</t>
  </si>
  <si>
    <t>Eletrônica</t>
  </si>
  <si>
    <t>Eletrotécnica</t>
  </si>
  <si>
    <t>Química</t>
  </si>
  <si>
    <t>Saneamento</t>
  </si>
  <si>
    <t>Enfermagem</t>
  </si>
  <si>
    <t>Agrimensura</t>
  </si>
  <si>
    <t>Agrimensura por Competências</t>
  </si>
  <si>
    <t>Informática</t>
  </si>
  <si>
    <t>Informática para Internet</t>
  </si>
  <si>
    <t>Manutenção Automotiva</t>
  </si>
  <si>
    <t>Mecânica Industrial</t>
  </si>
  <si>
    <t>Meio Ambiente</t>
  </si>
  <si>
    <t>Meteorologia</t>
  </si>
  <si>
    <t>Segurança do Trabalho</t>
  </si>
  <si>
    <t>Construção de Edifícios</t>
  </si>
  <si>
    <t>Design de Produto</t>
  </si>
  <si>
    <t>Gestão da Tecnologia da Informação</t>
  </si>
  <si>
    <t>Radiologia</t>
  </si>
  <si>
    <t>Sistemas de Energia</t>
  </si>
  <si>
    <t>Sistemas Eletrônicos</t>
  </si>
  <si>
    <t xml:space="preserve"> Você se considera:</t>
  </si>
  <si>
    <t>(%)</t>
  </si>
  <si>
    <t>Faixa de Renda</t>
  </si>
  <si>
    <t>Educação Anterior:</t>
  </si>
  <si>
    <t>Qual o seu estado civil?</t>
  </si>
  <si>
    <t>Qual sua ocupação principal?</t>
  </si>
  <si>
    <t>Qual o fator que mais o influenciou na escolha do IF-SC?</t>
  </si>
  <si>
    <t>Você se considera:</t>
  </si>
  <si>
    <t>Qual o seu estado civil ?</t>
  </si>
  <si>
    <t>Qual a faixa de renda bruta mensal (sem descontos) de seu grupo familiar  (soma dos rendimentos dos seus pais, irmãos, esposo/esposa, filhos, etc)?</t>
  </si>
  <si>
    <t>Sua residência localiza-se em:</t>
  </si>
  <si>
    <t>Onde você cursou o ensino fundamental (antigo primeiro grau)?</t>
  </si>
  <si>
    <t>Qual o grau de instrução de seu pai/responsável?</t>
  </si>
  <si>
    <t>Qual o grau de instrução de sua mãe/responsável?</t>
  </si>
  <si>
    <t>Qual o fator que  mais  o influenciou na escolha do IF-SC?</t>
  </si>
  <si>
    <t>Qual o motivo que o levou a escolher o curso?</t>
  </si>
  <si>
    <t>Onde você cursou o ensino médio (antigo segundo grau)?</t>
  </si>
  <si>
    <t>Qual a faixa de renda bruta mensal (sem descontos) de seu grupo familiar (soma dos rendimentos dos seus pais, irmãos, esposo/esposa, filhos, etc)?</t>
  </si>
  <si>
    <t>Selecione a modalidade de ensino e tipo de escola que cursou o ensino fundamental e/ou médio (assinale de acordo com o seu maior grau de escolaridade):</t>
  </si>
  <si>
    <t>41,10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</si>
</sst>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&quot; &quot;#,##0.00;[Red]&quot;-&quot;[$R$-416]&quot; &quot;#,##0.00"/>
    <numFmt numFmtId="173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>
        <color indexed="63"/>
      </left>
      <right>
        <color indexed="63"/>
      </right>
      <top style="thin">
        <color theme="3" tint="0.599960029125213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5999600291252136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172" fontId="31" fillId="0" borderId="0">
      <alignment/>
      <protection/>
    </xf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30" fillId="0" borderId="0" xfId="50">
      <alignment/>
      <protection/>
    </xf>
    <xf numFmtId="0" fontId="0" fillId="0" borderId="0" xfId="0" applyAlignment="1">
      <alignment/>
    </xf>
    <xf numFmtId="10" fontId="0" fillId="0" borderId="0" xfId="52" applyNumberFormat="1" applyFont="1" applyAlignment="1">
      <alignment/>
    </xf>
    <xf numFmtId="9" fontId="39" fillId="33" borderId="11" xfId="5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50" applyFont="1" applyBorder="1">
      <alignment/>
      <protection/>
    </xf>
    <xf numFmtId="0" fontId="0" fillId="0" borderId="0" xfId="50" applyFont="1">
      <alignment/>
      <protection/>
    </xf>
    <xf numFmtId="10" fontId="0" fillId="0" borderId="0" xfId="52" applyNumberFormat="1" applyFont="1" applyBorder="1" applyAlignment="1">
      <alignment/>
    </xf>
    <xf numFmtId="10" fontId="39" fillId="0" borderId="10" xfId="52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37" fillId="0" borderId="7" xfId="6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39" fillId="33" borderId="11" xfId="0" applyNumberFormat="1" applyFont="1" applyFill="1" applyBorder="1" applyAlignment="1">
      <alignment horizontal="right"/>
    </xf>
    <xf numFmtId="10" fontId="39" fillId="2" borderId="12" xfId="52" applyNumberFormat="1" applyFont="1" applyFill="1" applyBorder="1" applyAlignment="1">
      <alignment horizontal="right"/>
    </xf>
    <xf numFmtId="0" fontId="39" fillId="33" borderId="11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50" applyFont="1" applyBorder="1" applyAlignment="1">
      <alignment horizontal="left"/>
      <protection/>
    </xf>
    <xf numFmtId="0" fontId="0" fillId="0" borderId="0" xfId="50" applyFont="1" applyAlignment="1">
      <alignment horizontal="left"/>
      <protection/>
    </xf>
    <xf numFmtId="0" fontId="0" fillId="0" borderId="0" xfId="0" applyNumberFormat="1" applyFont="1" applyBorder="1" applyAlignment="1">
      <alignment horizontal="right"/>
    </xf>
    <xf numFmtId="10" fontId="0" fillId="0" borderId="0" xfId="52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50" applyFont="1" applyBorder="1" applyAlignment="1">
      <alignment horizontal="right"/>
      <protection/>
    </xf>
    <xf numFmtId="0" fontId="0" fillId="0" borderId="0" xfId="50" applyFont="1" applyAlignment="1">
      <alignment horizontal="right"/>
      <protection/>
    </xf>
    <xf numFmtId="2" fontId="0" fillId="0" borderId="0" xfId="0" applyNumberFormat="1" applyFont="1" applyBorder="1" applyAlignment="1">
      <alignment horizontal="right"/>
    </xf>
    <xf numFmtId="0" fontId="39" fillId="2" borderId="0" xfId="0" applyFont="1" applyFill="1" applyBorder="1" applyAlignment="1">
      <alignment horizontal="left"/>
    </xf>
    <xf numFmtId="0" fontId="39" fillId="2" borderId="0" xfId="0" applyFont="1" applyFill="1" applyBorder="1" applyAlignment="1">
      <alignment horizontal="right"/>
    </xf>
    <xf numFmtId="10" fontId="39" fillId="2" borderId="0" xfId="52" applyNumberFormat="1" applyFont="1" applyFill="1" applyBorder="1" applyAlignment="1">
      <alignment horizontal="right"/>
    </xf>
    <xf numFmtId="0" fontId="39" fillId="2" borderId="13" xfId="0" applyFont="1" applyFill="1" applyBorder="1" applyAlignment="1">
      <alignment horizontal="left" wrapText="1"/>
    </xf>
    <xf numFmtId="0" fontId="39" fillId="2" borderId="13" xfId="0" applyFont="1" applyFill="1" applyBorder="1" applyAlignment="1">
      <alignment horizontal="right" wrapText="1"/>
    </xf>
    <xf numFmtId="10" fontId="39" fillId="2" borderId="13" xfId="52" applyNumberFormat="1" applyFont="1" applyFill="1" applyBorder="1" applyAlignment="1">
      <alignment horizontal="right" wrapText="1"/>
    </xf>
    <xf numFmtId="49" fontId="39" fillId="33" borderId="11" xfId="0" applyNumberFormat="1" applyFont="1" applyFill="1" applyBorder="1" applyAlignment="1">
      <alignment horizontal="right"/>
    </xf>
    <xf numFmtId="0" fontId="30" fillId="0" borderId="0" xfId="50" applyBorder="1">
      <alignment/>
      <protection/>
    </xf>
    <xf numFmtId="0" fontId="30" fillId="0" borderId="0" xfId="50" applyAlignment="1">
      <alignment horizontal="left"/>
      <protection/>
    </xf>
    <xf numFmtId="0" fontId="30" fillId="0" borderId="0" xfId="50" applyAlignment="1">
      <alignment horizontal="right"/>
      <protection/>
    </xf>
    <xf numFmtId="0" fontId="39" fillId="2" borderId="13" xfId="0" applyFont="1" applyFill="1" applyBorder="1" applyAlignment="1">
      <alignment horizontal="left"/>
    </xf>
    <xf numFmtId="10" fontId="39" fillId="2" borderId="13" xfId="52" applyNumberFormat="1" applyFont="1" applyFill="1" applyBorder="1" applyAlignment="1">
      <alignment horizontal="left"/>
    </xf>
    <xf numFmtId="0" fontId="30" fillId="0" borderId="0" xfId="50" applyBorder="1" applyAlignment="1">
      <alignment horizontal="left"/>
      <protection/>
    </xf>
    <xf numFmtId="0" fontId="30" fillId="0" borderId="0" xfId="50" applyBorder="1" applyAlignment="1">
      <alignment horizontal="right"/>
      <protection/>
    </xf>
    <xf numFmtId="10" fontId="0" fillId="0" borderId="0" xfId="52" applyNumberFormat="1" applyFont="1" applyBorder="1" applyAlignment="1">
      <alignment horizontal="left"/>
    </xf>
    <xf numFmtId="0" fontId="37" fillId="0" borderId="0" xfId="61" applyBorder="1" applyAlignment="1">
      <alignment horizontal="right"/>
    </xf>
    <xf numFmtId="0" fontId="0" fillId="0" borderId="0" xfId="50" applyNumberFormat="1" applyFont="1" applyBorder="1" applyAlignment="1">
      <alignment horizontal="right"/>
      <protection/>
    </xf>
    <xf numFmtId="173" fontId="0" fillId="0" borderId="0" xfId="52" applyNumberFormat="1" applyFont="1" applyBorder="1" applyAlignment="1">
      <alignment horizontal="right"/>
    </xf>
    <xf numFmtId="0" fontId="37" fillId="0" borderId="7" xfId="61" applyAlignment="1">
      <alignment horizontal="center"/>
    </xf>
    <xf numFmtId="0" fontId="37" fillId="0" borderId="0" xfId="6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39" fillId="33" borderId="10" xfId="0" applyFont="1" applyFill="1" applyBorder="1" applyAlignment="1">
      <alignment horizontal="righ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Result" xfId="53"/>
    <cellStyle name="Result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9"/>
  <sheetViews>
    <sheetView zoomScale="70" zoomScaleNormal="70" zoomScalePageLayoutView="0" workbookViewId="0" topLeftCell="L1">
      <selection activeCell="H1" sqref="H1:N1"/>
    </sheetView>
  </sheetViews>
  <sheetFormatPr defaultColWidth="9.140625" defaultRowHeight="15"/>
  <cols>
    <col min="1" max="1" width="54.7109375" style="47" bestFit="1" customWidth="1"/>
    <col min="2" max="2" width="9.140625" style="48" customWidth="1"/>
    <col min="3" max="3" width="25.140625" style="48" customWidth="1"/>
    <col min="4" max="4" width="9.140625" style="13" customWidth="1"/>
    <col min="5" max="5" width="85.140625" style="47" customWidth="1"/>
    <col min="6" max="6" width="9.140625" style="48" customWidth="1"/>
    <col min="7" max="7" width="25.00390625" style="48" customWidth="1"/>
    <col min="8" max="8" width="9.140625" style="13" customWidth="1"/>
    <col min="9" max="9" width="71.421875" style="47" bestFit="1" customWidth="1"/>
    <col min="10" max="10" width="9.140625" style="48" customWidth="1"/>
    <col min="11" max="11" width="24.57421875" style="48" customWidth="1"/>
    <col min="12" max="12" width="9.140625" style="13" customWidth="1"/>
    <col min="13" max="13" width="81.8515625" style="47" bestFit="1" customWidth="1"/>
    <col min="14" max="14" width="9.140625" style="48" customWidth="1"/>
    <col min="15" max="15" width="23.8515625" style="48" customWidth="1"/>
    <col min="16" max="16" width="17.421875" style="13" customWidth="1"/>
    <col min="17" max="16384" width="9.140625" style="13" customWidth="1"/>
  </cols>
  <sheetData>
    <row r="1" spans="1:15" ht="18" thickBot="1">
      <c r="A1" s="57" t="s">
        <v>186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4"/>
    </row>
    <row r="2" spans="1:16" s="46" customFormat="1" ht="18" customHeight="1" thickTop="1">
      <c r="A2" s="49" t="s">
        <v>236</v>
      </c>
      <c r="B2" s="49" t="s">
        <v>86</v>
      </c>
      <c r="C2" s="50" t="s">
        <v>85</v>
      </c>
      <c r="D2" s="22"/>
      <c r="E2" s="49" t="s">
        <v>238</v>
      </c>
      <c r="F2" s="49" t="s">
        <v>86</v>
      </c>
      <c r="G2" s="49" t="s">
        <v>85</v>
      </c>
      <c r="H2" s="22"/>
      <c r="I2" s="49" t="s">
        <v>241</v>
      </c>
      <c r="J2" s="49" t="s">
        <v>86</v>
      </c>
      <c r="K2" s="50" t="s">
        <v>85</v>
      </c>
      <c r="L2" s="22"/>
      <c r="M2" s="49" t="s">
        <v>244</v>
      </c>
      <c r="N2" s="49" t="s">
        <v>86</v>
      </c>
      <c r="O2" s="50" t="s">
        <v>85</v>
      </c>
      <c r="P2" s="22"/>
    </row>
    <row r="3" spans="1:16" s="46" customFormat="1" ht="15">
      <c r="A3" s="30" t="s">
        <v>137</v>
      </c>
      <c r="B3" s="33">
        <v>4</v>
      </c>
      <c r="C3" s="34">
        <v>0.003568242640499554</v>
      </c>
      <c r="D3" s="22"/>
      <c r="E3" s="30" t="s">
        <v>103</v>
      </c>
      <c r="F3" s="33">
        <v>421</v>
      </c>
      <c r="G3" s="34">
        <v>0.37555753791257807</v>
      </c>
      <c r="H3" s="22"/>
      <c r="I3" s="30" t="s">
        <v>118</v>
      </c>
      <c r="J3" s="33">
        <v>236</v>
      </c>
      <c r="K3" s="34">
        <v>0.21052631578947367</v>
      </c>
      <c r="L3" s="22"/>
      <c r="M3" s="30" t="s">
        <v>135</v>
      </c>
      <c r="N3" s="33">
        <v>62</v>
      </c>
      <c r="O3" s="34">
        <v>0.05530776092774309</v>
      </c>
      <c r="P3" s="22"/>
    </row>
    <row r="4" spans="1:16" s="46" customFormat="1" ht="15">
      <c r="A4" s="30" t="s">
        <v>134</v>
      </c>
      <c r="B4" s="33">
        <v>904</v>
      </c>
      <c r="C4" s="34">
        <v>0.8064228367528992</v>
      </c>
      <c r="D4" s="22"/>
      <c r="E4" s="30" t="s">
        <v>101</v>
      </c>
      <c r="F4" s="33">
        <v>16</v>
      </c>
      <c r="G4" s="34">
        <v>0.014272970561998216</v>
      </c>
      <c r="H4" s="22"/>
      <c r="I4" s="30" t="s">
        <v>115</v>
      </c>
      <c r="J4" s="33">
        <v>155</v>
      </c>
      <c r="K4" s="34">
        <v>0.13826940231935772</v>
      </c>
      <c r="L4" s="22"/>
      <c r="M4" s="30" t="s">
        <v>132</v>
      </c>
      <c r="N4" s="33">
        <v>135</v>
      </c>
      <c r="O4" s="34">
        <v>0.12042818911685994</v>
      </c>
      <c r="P4" s="22"/>
    </row>
    <row r="5" spans="1:16" s="46" customFormat="1" ht="15">
      <c r="A5" s="30" t="s">
        <v>131</v>
      </c>
      <c r="B5" s="33">
        <v>5</v>
      </c>
      <c r="C5" s="34">
        <v>0.0044603033006244425</v>
      </c>
      <c r="D5" s="22"/>
      <c r="E5" s="30" t="s">
        <v>98</v>
      </c>
      <c r="F5" s="33">
        <v>36</v>
      </c>
      <c r="G5" s="34">
        <v>0.032114183764495985</v>
      </c>
      <c r="H5" s="22"/>
      <c r="I5" s="30" t="s">
        <v>114</v>
      </c>
      <c r="J5" s="33">
        <v>266</v>
      </c>
      <c r="K5" s="34">
        <v>0.23728813559322035</v>
      </c>
      <c r="L5" s="22"/>
      <c r="M5" s="30" t="s">
        <v>130</v>
      </c>
      <c r="N5" s="33">
        <v>703</v>
      </c>
      <c r="O5" s="34">
        <v>0.6271186440677966</v>
      </c>
      <c r="P5" s="22"/>
    </row>
    <row r="6" spans="1:16" s="46" customFormat="1" ht="15">
      <c r="A6" s="30" t="s">
        <v>129</v>
      </c>
      <c r="B6" s="33">
        <v>139</v>
      </c>
      <c r="C6" s="34">
        <v>0.1239964317573595</v>
      </c>
      <c r="D6" s="22"/>
      <c r="E6" s="30" t="s">
        <v>93</v>
      </c>
      <c r="F6" s="33">
        <v>219</v>
      </c>
      <c r="G6" s="34">
        <v>0.19536128456735058</v>
      </c>
      <c r="H6" s="22"/>
      <c r="I6" s="30" t="s">
        <v>111</v>
      </c>
      <c r="J6" s="33">
        <v>77</v>
      </c>
      <c r="K6" s="34">
        <v>0.06868867082961641</v>
      </c>
      <c r="L6" s="22"/>
      <c r="M6" s="30" t="s">
        <v>128</v>
      </c>
      <c r="N6" s="33">
        <v>136</v>
      </c>
      <c r="O6" s="34">
        <v>0.12132024977698483</v>
      </c>
      <c r="P6" s="22"/>
    </row>
    <row r="7" spans="1:16" s="46" customFormat="1" ht="15">
      <c r="A7" s="30" t="s">
        <v>127</v>
      </c>
      <c r="B7" s="33">
        <v>69</v>
      </c>
      <c r="C7" s="34">
        <v>0.06155218554861731</v>
      </c>
      <c r="D7" s="22"/>
      <c r="E7" s="30" t="s">
        <v>89</v>
      </c>
      <c r="F7" s="33">
        <v>272</v>
      </c>
      <c r="G7" s="34">
        <v>0.24264049955396966</v>
      </c>
      <c r="H7" s="22"/>
      <c r="I7" s="30" t="s">
        <v>108</v>
      </c>
      <c r="J7" s="33">
        <v>61</v>
      </c>
      <c r="K7" s="34">
        <v>0.054415700267618196</v>
      </c>
      <c r="L7" s="22"/>
      <c r="M7" s="30" t="s">
        <v>81</v>
      </c>
      <c r="N7" s="33">
        <v>49</v>
      </c>
      <c r="O7" s="34">
        <v>0.043710972346119537</v>
      </c>
      <c r="P7" s="22"/>
    </row>
    <row r="8" spans="1:16" s="46" customFormat="1" ht="15">
      <c r="A8" s="29" t="s">
        <v>0</v>
      </c>
      <c r="B8" s="27">
        <v>1121</v>
      </c>
      <c r="C8" s="28">
        <v>1</v>
      </c>
      <c r="D8" s="22"/>
      <c r="E8" s="30" t="s">
        <v>87</v>
      </c>
      <c r="F8" s="33">
        <v>157</v>
      </c>
      <c r="G8" s="34">
        <v>0.1400535236396075</v>
      </c>
      <c r="H8" s="22"/>
      <c r="I8" s="30" t="s">
        <v>102</v>
      </c>
      <c r="J8" s="33">
        <v>36</v>
      </c>
      <c r="K8" s="34">
        <v>0.032114183764495985</v>
      </c>
      <c r="L8" s="22"/>
      <c r="M8" s="30" t="s">
        <v>126</v>
      </c>
      <c r="N8" s="33">
        <v>3</v>
      </c>
      <c r="O8" s="34">
        <v>0.0026761819803746653</v>
      </c>
      <c r="P8" s="22"/>
    </row>
    <row r="9" spans="1:16" s="46" customFormat="1" ht="15">
      <c r="A9" s="30"/>
      <c r="B9" s="35"/>
      <c r="C9" s="35"/>
      <c r="D9" s="22"/>
      <c r="E9" s="29" t="s">
        <v>0</v>
      </c>
      <c r="F9" s="27">
        <v>1121</v>
      </c>
      <c r="G9" s="28">
        <v>1</v>
      </c>
      <c r="H9" s="22"/>
      <c r="I9" s="30" t="s">
        <v>99</v>
      </c>
      <c r="J9" s="33">
        <v>48</v>
      </c>
      <c r="K9" s="34">
        <v>0.042818911685994644</v>
      </c>
      <c r="L9" s="22"/>
      <c r="M9" s="30" t="s">
        <v>125</v>
      </c>
      <c r="N9" s="33">
        <v>33</v>
      </c>
      <c r="O9" s="34">
        <v>0.029438001784121322</v>
      </c>
      <c r="P9" s="22"/>
    </row>
    <row r="10" spans="1:16" s="46" customFormat="1" ht="15">
      <c r="A10" s="49" t="s">
        <v>237</v>
      </c>
      <c r="B10" s="49" t="s">
        <v>86</v>
      </c>
      <c r="C10" s="50" t="s">
        <v>85</v>
      </c>
      <c r="D10" s="22"/>
      <c r="E10" s="30"/>
      <c r="F10" s="35"/>
      <c r="G10" s="34"/>
      <c r="H10" s="22"/>
      <c r="I10" s="30" t="s">
        <v>96</v>
      </c>
      <c r="J10" s="33">
        <v>186</v>
      </c>
      <c r="K10" s="34">
        <v>0.16592328278322926</v>
      </c>
      <c r="L10" s="22"/>
      <c r="M10" s="29" t="s">
        <v>0</v>
      </c>
      <c r="N10" s="27">
        <v>1121</v>
      </c>
      <c r="O10" s="28">
        <v>1</v>
      </c>
      <c r="P10" s="22"/>
    </row>
    <row r="11" spans="1:16" s="46" customFormat="1" ht="15">
      <c r="A11" s="30" t="s">
        <v>124</v>
      </c>
      <c r="B11" s="33">
        <v>145</v>
      </c>
      <c r="C11" s="34">
        <v>0.12934879571810884</v>
      </c>
      <c r="D11" s="22"/>
      <c r="E11" s="49" t="s">
        <v>239</v>
      </c>
      <c r="F11" s="49" t="s">
        <v>86</v>
      </c>
      <c r="G11" s="50" t="s">
        <v>85</v>
      </c>
      <c r="H11" s="22"/>
      <c r="I11" s="30" t="s">
        <v>91</v>
      </c>
      <c r="J11" s="33">
        <v>56</v>
      </c>
      <c r="K11" s="34">
        <v>0.049955396966993755</v>
      </c>
      <c r="L11" s="22"/>
      <c r="M11" s="30"/>
      <c r="N11" s="35"/>
      <c r="O11" s="35"/>
      <c r="P11" s="22"/>
    </row>
    <row r="12" spans="1:16" s="46" customFormat="1" ht="15">
      <c r="A12" s="30" t="s">
        <v>123</v>
      </c>
      <c r="B12" s="33">
        <v>22</v>
      </c>
      <c r="C12" s="34">
        <v>0.019625334522747548</v>
      </c>
      <c r="D12" s="22"/>
      <c r="E12" s="30" t="s">
        <v>136</v>
      </c>
      <c r="F12" s="33">
        <v>74</v>
      </c>
      <c r="G12" s="34">
        <v>0.06601248884924175</v>
      </c>
      <c r="H12" s="22"/>
      <c r="I12" s="29" t="s">
        <v>0</v>
      </c>
      <c r="J12" s="27">
        <v>1121</v>
      </c>
      <c r="K12" s="28">
        <v>1</v>
      </c>
      <c r="L12" s="22"/>
      <c r="M12" s="49" t="s">
        <v>243</v>
      </c>
      <c r="N12" s="49" t="s">
        <v>86</v>
      </c>
      <c r="O12" s="50" t="s">
        <v>85</v>
      </c>
      <c r="P12" s="22"/>
    </row>
    <row r="13" spans="1:16" s="46" customFormat="1" ht="15">
      <c r="A13" s="30" t="s">
        <v>121</v>
      </c>
      <c r="B13" s="33">
        <v>14</v>
      </c>
      <c r="C13" s="34">
        <v>0.012488849241748439</v>
      </c>
      <c r="D13" s="22"/>
      <c r="E13" s="30" t="s">
        <v>133</v>
      </c>
      <c r="F13" s="33">
        <v>1047</v>
      </c>
      <c r="G13" s="34">
        <v>0.9339875111507583</v>
      </c>
      <c r="H13" s="22"/>
      <c r="I13" s="30"/>
      <c r="J13" s="35"/>
      <c r="K13" s="35"/>
      <c r="L13" s="22"/>
      <c r="M13" s="30" t="s">
        <v>122</v>
      </c>
      <c r="N13" s="33">
        <v>13</v>
      </c>
      <c r="O13" s="34">
        <v>0.01157613535173642</v>
      </c>
      <c r="P13" s="22"/>
    </row>
    <row r="14" spans="1:16" s="46" customFormat="1" ht="15">
      <c r="A14" s="30" t="s">
        <v>119</v>
      </c>
      <c r="B14" s="33">
        <v>940</v>
      </c>
      <c r="C14" s="34">
        <v>0.8385370205173952</v>
      </c>
      <c r="D14" s="22"/>
      <c r="E14" s="29" t="s">
        <v>0</v>
      </c>
      <c r="F14" s="27">
        <v>1121</v>
      </c>
      <c r="G14" s="28">
        <v>1</v>
      </c>
      <c r="H14" s="22"/>
      <c r="I14" s="49" t="s">
        <v>242</v>
      </c>
      <c r="J14" s="49" t="s">
        <v>86</v>
      </c>
      <c r="K14" s="50" t="s">
        <v>85</v>
      </c>
      <c r="L14" s="22"/>
      <c r="M14" s="30" t="s">
        <v>120</v>
      </c>
      <c r="N14" s="33">
        <v>32</v>
      </c>
      <c r="O14" s="34">
        <v>0.028495102404274265</v>
      </c>
      <c r="P14" s="22"/>
    </row>
    <row r="15" spans="1:16" s="46" customFormat="1" ht="15">
      <c r="A15" s="29" t="s">
        <v>0</v>
      </c>
      <c r="B15" s="27">
        <v>1121</v>
      </c>
      <c r="C15" s="28">
        <v>1</v>
      </c>
      <c r="D15" s="22"/>
      <c r="E15" s="30"/>
      <c r="F15" s="35"/>
      <c r="G15" s="35"/>
      <c r="H15" s="22"/>
      <c r="I15" s="30" t="s">
        <v>118</v>
      </c>
      <c r="J15" s="33">
        <v>211</v>
      </c>
      <c r="K15" s="34">
        <v>0.18822479928635147</v>
      </c>
      <c r="L15" s="22"/>
      <c r="M15" s="30" t="s">
        <v>117</v>
      </c>
      <c r="N15" s="33">
        <v>107</v>
      </c>
      <c r="O15" s="34">
        <v>0.09528049866429207</v>
      </c>
      <c r="P15" s="22"/>
    </row>
    <row r="16" spans="1:16" s="46" customFormat="1" ht="15">
      <c r="A16" s="30"/>
      <c r="B16" s="35"/>
      <c r="C16" s="35"/>
      <c r="D16" s="22"/>
      <c r="E16" s="49" t="s">
        <v>240</v>
      </c>
      <c r="F16" s="49" t="s">
        <v>86</v>
      </c>
      <c r="G16" s="50" t="s">
        <v>85</v>
      </c>
      <c r="H16" s="22"/>
      <c r="I16" s="30" t="s">
        <v>115</v>
      </c>
      <c r="J16" s="33">
        <v>171</v>
      </c>
      <c r="K16" s="34">
        <v>0.15254237288135594</v>
      </c>
      <c r="L16" s="22"/>
      <c r="M16" s="30" t="s">
        <v>81</v>
      </c>
      <c r="N16" s="33">
        <v>31</v>
      </c>
      <c r="O16" s="34">
        <v>0.027604630454140695</v>
      </c>
      <c r="P16" s="22"/>
    </row>
    <row r="17" spans="1:16" s="46" customFormat="1" ht="15">
      <c r="A17" s="42" t="s">
        <v>234</v>
      </c>
      <c r="B17" s="49" t="s">
        <v>86</v>
      </c>
      <c r="C17" s="49" t="s">
        <v>85</v>
      </c>
      <c r="D17" s="22"/>
      <c r="E17" s="30" t="s">
        <v>112</v>
      </c>
      <c r="F17" s="33">
        <v>53</v>
      </c>
      <c r="G17" s="34">
        <v>0.04727921498661909</v>
      </c>
      <c r="H17" s="22"/>
      <c r="I17" s="30" t="s">
        <v>114</v>
      </c>
      <c r="J17" s="33">
        <v>279</v>
      </c>
      <c r="K17" s="34">
        <v>0.2488849241748439</v>
      </c>
      <c r="L17" s="22"/>
      <c r="M17" s="30" t="s">
        <v>113</v>
      </c>
      <c r="N17" s="33">
        <v>114</v>
      </c>
      <c r="O17" s="34">
        <v>0.10151380231522707</v>
      </c>
      <c r="P17" s="22"/>
    </row>
    <row r="18" spans="1:16" s="46" customFormat="1" ht="15">
      <c r="A18" s="30" t="s">
        <v>84</v>
      </c>
      <c r="B18" s="33">
        <v>93</v>
      </c>
      <c r="C18" s="34">
        <v>0.08296164139161463</v>
      </c>
      <c r="D18" s="22"/>
      <c r="E18" s="30" t="s">
        <v>109</v>
      </c>
      <c r="F18" s="33">
        <v>14</v>
      </c>
      <c r="G18" s="34">
        <v>0.012488849241748439</v>
      </c>
      <c r="H18" s="22"/>
      <c r="I18" s="30" t="s">
        <v>111</v>
      </c>
      <c r="J18" s="33">
        <v>68</v>
      </c>
      <c r="K18" s="34">
        <v>0.060660124888492414</v>
      </c>
      <c r="L18" s="22"/>
      <c r="M18" s="30" t="s">
        <v>110</v>
      </c>
      <c r="N18" s="33">
        <v>57</v>
      </c>
      <c r="O18" s="34">
        <v>0.05075690115761353</v>
      </c>
      <c r="P18" s="22"/>
    </row>
    <row r="19" spans="1:16" s="46" customFormat="1" ht="15">
      <c r="A19" s="30" t="s">
        <v>83</v>
      </c>
      <c r="B19" s="33">
        <v>292</v>
      </c>
      <c r="C19" s="34">
        <v>0.2604817127564674</v>
      </c>
      <c r="D19" s="22"/>
      <c r="E19" s="30" t="s">
        <v>106</v>
      </c>
      <c r="F19" s="33">
        <v>89</v>
      </c>
      <c r="G19" s="34">
        <v>0.07939339875111508</v>
      </c>
      <c r="H19" s="22"/>
      <c r="I19" s="30" t="s">
        <v>108</v>
      </c>
      <c r="J19" s="33">
        <v>51</v>
      </c>
      <c r="K19" s="34">
        <v>0.045495093666369314</v>
      </c>
      <c r="L19" s="22"/>
      <c r="M19" s="30" t="s">
        <v>107</v>
      </c>
      <c r="N19" s="33">
        <v>166</v>
      </c>
      <c r="O19" s="34">
        <v>0.14781834372217276</v>
      </c>
      <c r="P19" s="22"/>
    </row>
    <row r="20" spans="1:16" s="46" customFormat="1" ht="15">
      <c r="A20" s="30" t="s">
        <v>82</v>
      </c>
      <c r="B20" s="33">
        <v>578</v>
      </c>
      <c r="C20" s="34">
        <v>0.5156110615521855</v>
      </c>
      <c r="D20" s="22"/>
      <c r="E20" s="30" t="s">
        <v>100</v>
      </c>
      <c r="F20" s="33">
        <v>185</v>
      </c>
      <c r="G20" s="34">
        <v>0.16503122212310437</v>
      </c>
      <c r="H20" s="22"/>
      <c r="I20" s="30" t="s">
        <v>102</v>
      </c>
      <c r="J20" s="33">
        <v>24</v>
      </c>
      <c r="K20" s="34">
        <v>0.021409455842997322</v>
      </c>
      <c r="L20" s="22"/>
      <c r="M20" s="30" t="s">
        <v>104</v>
      </c>
      <c r="N20" s="33">
        <v>601</v>
      </c>
      <c r="O20" s="34">
        <v>0.5351736420302761</v>
      </c>
      <c r="P20" s="22"/>
    </row>
    <row r="21" spans="1:16" s="46" customFormat="1" ht="15">
      <c r="A21" s="30" t="s">
        <v>81</v>
      </c>
      <c r="B21" s="33">
        <v>52</v>
      </c>
      <c r="C21" s="34">
        <v>0.0463871543264942</v>
      </c>
      <c r="D21" s="22"/>
      <c r="E21" s="30" t="s">
        <v>97</v>
      </c>
      <c r="F21" s="33">
        <v>8</v>
      </c>
      <c r="G21" s="34">
        <v>0.007136485280999108</v>
      </c>
      <c r="H21" s="22"/>
      <c r="I21" s="30" t="s">
        <v>99</v>
      </c>
      <c r="J21" s="33">
        <v>10</v>
      </c>
      <c r="K21" s="34">
        <v>0.008920606601248885</v>
      </c>
      <c r="L21" s="22"/>
      <c r="M21" s="29" t="s">
        <v>0</v>
      </c>
      <c r="N21" s="27">
        <v>1123</v>
      </c>
      <c r="O21" s="28">
        <v>1</v>
      </c>
      <c r="P21" s="22"/>
    </row>
    <row r="22" spans="1:16" s="46" customFormat="1" ht="15">
      <c r="A22" s="30" t="s">
        <v>80</v>
      </c>
      <c r="B22" s="33">
        <v>9</v>
      </c>
      <c r="C22" s="34">
        <v>0.008028545941123996</v>
      </c>
      <c r="D22" s="22"/>
      <c r="E22" s="30" t="s">
        <v>92</v>
      </c>
      <c r="F22" s="33">
        <v>772</v>
      </c>
      <c r="G22" s="34">
        <v>0.6886708296164139</v>
      </c>
      <c r="H22" s="22"/>
      <c r="I22" s="30" t="s">
        <v>96</v>
      </c>
      <c r="J22" s="33">
        <v>229</v>
      </c>
      <c r="K22" s="34">
        <v>0.20428189116859946</v>
      </c>
      <c r="L22" s="22"/>
      <c r="M22" s="30"/>
      <c r="N22" s="35"/>
      <c r="O22" s="35"/>
      <c r="P22" s="22"/>
    </row>
    <row r="23" spans="1:16" s="46" customFormat="1" ht="15">
      <c r="A23" s="30" t="s">
        <v>79</v>
      </c>
      <c r="B23" s="33">
        <v>55</v>
      </c>
      <c r="C23" s="34">
        <v>0.04906333630686887</v>
      </c>
      <c r="D23" s="22"/>
      <c r="E23" s="29" t="s">
        <v>0</v>
      </c>
      <c r="F23" s="27">
        <v>1121</v>
      </c>
      <c r="G23" s="28">
        <v>1</v>
      </c>
      <c r="H23" s="22"/>
      <c r="I23" s="30" t="s">
        <v>91</v>
      </c>
      <c r="J23" s="33">
        <v>78</v>
      </c>
      <c r="K23" s="34">
        <v>0.0695807314897413</v>
      </c>
      <c r="L23" s="22"/>
      <c r="M23" s="49" t="s">
        <v>95</v>
      </c>
      <c r="N23" s="49" t="s">
        <v>86</v>
      </c>
      <c r="O23" s="50" t="s">
        <v>85</v>
      </c>
      <c r="P23" s="49" t="s">
        <v>94</v>
      </c>
    </row>
    <row r="24" spans="1:16" s="46" customFormat="1" ht="15">
      <c r="A24" s="30" t="s">
        <v>78</v>
      </c>
      <c r="B24" s="33">
        <v>3</v>
      </c>
      <c r="C24" s="34">
        <v>0.0026761819803746653</v>
      </c>
      <c r="D24" s="22"/>
      <c r="E24" s="30"/>
      <c r="F24" s="35"/>
      <c r="G24" s="35"/>
      <c r="H24" s="22"/>
      <c r="I24" s="29" t="s">
        <v>0</v>
      </c>
      <c r="J24" s="27">
        <v>1121</v>
      </c>
      <c r="K24" s="28">
        <v>1</v>
      </c>
      <c r="L24" s="22"/>
      <c r="M24" s="30" t="s">
        <v>90</v>
      </c>
      <c r="N24" s="33">
        <v>343</v>
      </c>
      <c r="O24" s="34">
        <v>0.3054318788958148</v>
      </c>
      <c r="P24" s="26">
        <v>20.46063341187746</v>
      </c>
    </row>
    <row r="25" spans="1:16" s="46" customFormat="1" ht="15">
      <c r="A25" s="30" t="s">
        <v>77</v>
      </c>
      <c r="B25" s="33">
        <v>38</v>
      </c>
      <c r="C25" s="34">
        <v>0.03389830508474576</v>
      </c>
      <c r="D25" s="22"/>
      <c r="E25" s="30"/>
      <c r="F25" s="35"/>
      <c r="G25" s="35"/>
      <c r="H25" s="22"/>
      <c r="I25" s="30"/>
      <c r="J25" s="35"/>
      <c r="K25" s="35"/>
      <c r="L25" s="22"/>
      <c r="M25" s="30" t="s">
        <v>88</v>
      </c>
      <c r="N25" s="33">
        <v>780</v>
      </c>
      <c r="O25" s="34">
        <v>0.6945681211041852</v>
      </c>
      <c r="P25" s="26">
        <v>23.632115089649332</v>
      </c>
    </row>
    <row r="26" spans="1:16" s="46" customFormat="1" ht="15">
      <c r="A26" s="30" t="s">
        <v>76</v>
      </c>
      <c r="B26" s="33">
        <v>1</v>
      </c>
      <c r="C26" s="34">
        <v>0.0008920606601248885</v>
      </c>
      <c r="D26" s="22"/>
      <c r="E26" s="30"/>
      <c r="F26" s="35"/>
      <c r="G26" s="35"/>
      <c r="H26" s="22"/>
      <c r="I26" s="30"/>
      <c r="J26" s="35"/>
      <c r="K26" s="35"/>
      <c r="L26" s="22"/>
      <c r="M26" s="29" t="s">
        <v>0</v>
      </c>
      <c r="N26" s="27">
        <v>1123</v>
      </c>
      <c r="O26" s="28">
        <v>1</v>
      </c>
      <c r="P26" s="27">
        <v>22.68</v>
      </c>
    </row>
    <row r="27" spans="1:16" s="46" customFormat="1" ht="15">
      <c r="A27" s="29" t="s">
        <v>0</v>
      </c>
      <c r="B27" s="27">
        <v>1121</v>
      </c>
      <c r="C27" s="28">
        <v>1</v>
      </c>
      <c r="D27" s="22"/>
      <c r="E27" s="30"/>
      <c r="F27" s="35"/>
      <c r="G27" s="33"/>
      <c r="H27" s="22"/>
      <c r="I27" s="30"/>
      <c r="J27" s="35"/>
      <c r="K27" s="35"/>
      <c r="L27" s="22"/>
      <c r="M27" s="30"/>
      <c r="N27" s="35"/>
      <c r="O27" s="35"/>
      <c r="P27" s="22"/>
    </row>
    <row r="28" spans="4:16" s="46" customFormat="1" ht="15">
      <c r="D28" s="22"/>
      <c r="E28" s="30"/>
      <c r="F28" s="35"/>
      <c r="G28" s="35"/>
      <c r="H28" s="22"/>
      <c r="I28" s="30"/>
      <c r="J28" s="35"/>
      <c r="K28" s="35"/>
      <c r="L28" s="22"/>
      <c r="M28" s="30"/>
      <c r="N28" s="35"/>
      <c r="O28" s="35"/>
      <c r="P28" s="22"/>
    </row>
    <row r="29" spans="1:16" s="46" customFormat="1" ht="15">
      <c r="A29" s="31"/>
      <c r="B29" s="36"/>
      <c r="C29" s="36"/>
      <c r="D29" s="18"/>
      <c r="E29" s="31"/>
      <c r="F29" s="36"/>
      <c r="G29" s="36"/>
      <c r="H29" s="18"/>
      <c r="I29" s="31"/>
      <c r="J29" s="36"/>
      <c r="K29" s="36"/>
      <c r="L29" s="18"/>
      <c r="M29" s="31"/>
      <c r="N29" s="36"/>
      <c r="O29" s="36"/>
      <c r="P29" s="18"/>
    </row>
    <row r="30" spans="1:16" s="46" customFormat="1" ht="15">
      <c r="A30" s="31"/>
      <c r="B30" s="36"/>
      <c r="C30" s="36"/>
      <c r="D30" s="18"/>
      <c r="E30" s="31"/>
      <c r="F30" s="36"/>
      <c r="G30" s="36"/>
      <c r="H30" s="18"/>
      <c r="I30" s="31"/>
      <c r="J30" s="36"/>
      <c r="K30" s="36"/>
      <c r="L30" s="18"/>
      <c r="M30" s="31"/>
      <c r="N30" s="36"/>
      <c r="O30" s="36"/>
      <c r="P30" s="18"/>
    </row>
    <row r="31" spans="1:16" s="46" customFormat="1" ht="15">
      <c r="A31" s="31"/>
      <c r="B31" s="36"/>
      <c r="C31" s="36"/>
      <c r="D31" s="18"/>
      <c r="E31" s="31"/>
      <c r="F31" s="36"/>
      <c r="G31" s="36"/>
      <c r="H31" s="18"/>
      <c r="I31" s="31"/>
      <c r="J31" s="36"/>
      <c r="K31" s="36"/>
      <c r="L31" s="18"/>
      <c r="M31" s="31"/>
      <c r="N31" s="36"/>
      <c r="O31" s="36"/>
      <c r="P31" s="18"/>
    </row>
    <row r="32" spans="1:16" s="46" customFormat="1" ht="15">
      <c r="A32" s="31"/>
      <c r="B32" s="36"/>
      <c r="C32" s="36"/>
      <c r="D32" s="18"/>
      <c r="E32" s="31"/>
      <c r="F32" s="36"/>
      <c r="G32" s="36"/>
      <c r="H32" s="18"/>
      <c r="I32" s="31"/>
      <c r="J32" s="36"/>
      <c r="K32" s="36"/>
      <c r="L32" s="18"/>
      <c r="M32" s="31"/>
      <c r="N32" s="36"/>
      <c r="O32" s="36"/>
      <c r="P32" s="18"/>
    </row>
    <row r="33" spans="1:16" s="46" customFormat="1" ht="15">
      <c r="A33" s="31"/>
      <c r="B33" s="36"/>
      <c r="C33" s="36"/>
      <c r="D33" s="18"/>
      <c r="E33" s="31"/>
      <c r="F33" s="36"/>
      <c r="G33" s="36"/>
      <c r="H33" s="18"/>
      <c r="I33" s="31"/>
      <c r="J33" s="36"/>
      <c r="K33" s="36"/>
      <c r="L33" s="18"/>
      <c r="M33" s="31"/>
      <c r="N33" s="36"/>
      <c r="O33" s="36"/>
      <c r="P33" s="18"/>
    </row>
    <row r="34" spans="1:16" s="46" customFormat="1" ht="15">
      <c r="A34" s="31"/>
      <c r="B34" s="36"/>
      <c r="C34" s="36"/>
      <c r="D34" s="18"/>
      <c r="E34" s="31"/>
      <c r="F34" s="36"/>
      <c r="G34" s="36"/>
      <c r="H34" s="18"/>
      <c r="I34" s="31"/>
      <c r="J34" s="36"/>
      <c r="K34" s="36"/>
      <c r="L34" s="18"/>
      <c r="M34" s="31"/>
      <c r="N34" s="36"/>
      <c r="O34" s="36"/>
      <c r="P34" s="18"/>
    </row>
    <row r="35" spans="1:16" s="46" customFormat="1" ht="15">
      <c r="A35" s="31"/>
      <c r="B35" s="36"/>
      <c r="C35" s="36"/>
      <c r="D35" s="18"/>
      <c r="E35" s="31"/>
      <c r="F35" s="36"/>
      <c r="G35" s="36"/>
      <c r="H35" s="18"/>
      <c r="I35" s="31"/>
      <c r="J35" s="36"/>
      <c r="K35" s="36"/>
      <c r="L35" s="18"/>
      <c r="M35" s="31"/>
      <c r="N35" s="36"/>
      <c r="O35" s="36"/>
      <c r="P35" s="18"/>
    </row>
    <row r="36" spans="1:16" s="46" customFormat="1" ht="15">
      <c r="A36" s="31"/>
      <c r="B36" s="36"/>
      <c r="C36" s="36"/>
      <c r="D36" s="18"/>
      <c r="E36" s="31"/>
      <c r="F36" s="36"/>
      <c r="G36" s="36"/>
      <c r="H36" s="18"/>
      <c r="I36" s="31"/>
      <c r="J36" s="36"/>
      <c r="K36" s="36"/>
      <c r="L36" s="18"/>
      <c r="M36" s="31"/>
      <c r="N36" s="36"/>
      <c r="O36" s="36"/>
      <c r="P36" s="18"/>
    </row>
    <row r="37" spans="1:16" s="46" customFormat="1" ht="15">
      <c r="A37" s="31"/>
      <c r="B37" s="36"/>
      <c r="C37" s="36"/>
      <c r="D37" s="18"/>
      <c r="E37" s="31"/>
      <c r="F37" s="36"/>
      <c r="G37" s="36"/>
      <c r="H37" s="18"/>
      <c r="I37" s="31"/>
      <c r="J37" s="36"/>
      <c r="K37" s="36"/>
      <c r="L37" s="18"/>
      <c r="M37" s="31"/>
      <c r="N37" s="36"/>
      <c r="O37" s="36"/>
      <c r="P37" s="18"/>
    </row>
    <row r="38" spans="1:16" s="46" customFormat="1" ht="15">
      <c r="A38" s="31"/>
      <c r="B38" s="36"/>
      <c r="C38" s="36"/>
      <c r="D38" s="18"/>
      <c r="E38" s="31"/>
      <c r="F38" s="36"/>
      <c r="G38" s="36"/>
      <c r="H38" s="18"/>
      <c r="I38" s="31"/>
      <c r="J38" s="36"/>
      <c r="K38" s="36"/>
      <c r="L38" s="18"/>
      <c r="M38" s="31"/>
      <c r="N38" s="36"/>
      <c r="O38" s="36"/>
      <c r="P38" s="18"/>
    </row>
    <row r="39" spans="1:16" s="46" customFormat="1" ht="15">
      <c r="A39" s="31"/>
      <c r="B39" s="36"/>
      <c r="C39" s="36"/>
      <c r="D39" s="18"/>
      <c r="E39" s="31"/>
      <c r="F39" s="36"/>
      <c r="G39" s="36"/>
      <c r="H39" s="18"/>
      <c r="I39" s="31"/>
      <c r="J39" s="36"/>
      <c r="K39" s="36"/>
      <c r="L39" s="18"/>
      <c r="M39" s="31"/>
      <c r="N39" s="36"/>
      <c r="O39" s="36"/>
      <c r="P39" s="18"/>
    </row>
  </sheetData>
  <sheetProtection/>
  <mergeCells count="2">
    <mergeCell ref="A1:G1"/>
    <mergeCell ref="H1:N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zoomScale="60" zoomScaleNormal="60" zoomScalePageLayoutView="0" workbookViewId="0" topLeftCell="A1">
      <selection activeCell="A7" sqref="A7:C7"/>
    </sheetView>
  </sheetViews>
  <sheetFormatPr defaultColWidth="9.140625" defaultRowHeight="15"/>
  <cols>
    <col min="1" max="1" width="41.140625" style="47" bestFit="1" customWidth="1"/>
    <col min="2" max="2" width="9.140625" style="48" customWidth="1"/>
    <col min="3" max="3" width="25.140625" style="48" customWidth="1"/>
    <col min="4" max="4" width="9.140625" style="13" customWidth="1"/>
    <col min="5" max="5" width="61.28125" style="47" customWidth="1"/>
    <col min="6" max="6" width="9.140625" style="48" customWidth="1"/>
    <col min="7" max="7" width="25.00390625" style="48" customWidth="1"/>
    <col min="8" max="8" width="9.140625" style="13" customWidth="1"/>
    <col min="9" max="9" width="49.00390625" style="47" customWidth="1"/>
    <col min="10" max="10" width="9.140625" style="48" customWidth="1"/>
    <col min="11" max="11" width="28.28125" style="48" customWidth="1"/>
    <col min="12" max="12" width="9.140625" style="13" customWidth="1"/>
    <col min="13" max="13" width="48.00390625" style="47" customWidth="1"/>
    <col min="14" max="14" width="9.140625" style="48" customWidth="1"/>
    <col min="15" max="15" width="30.140625" style="48" customWidth="1"/>
    <col min="16" max="16" width="20.57421875" style="13" customWidth="1"/>
    <col min="17" max="254" width="9.140625" style="13" customWidth="1"/>
    <col min="255" max="255" width="41.140625" style="13" bestFit="1" customWidth="1"/>
    <col min="256" max="16384" width="9.140625" style="13" customWidth="1"/>
  </cols>
  <sheetData>
    <row r="1" spans="1:16" ht="18" thickBot="1">
      <c r="A1" s="57" t="s">
        <v>188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s="46" customFormat="1" ht="15.75" thickTop="1">
      <c r="A2" s="49" t="s">
        <v>236</v>
      </c>
      <c r="B2" s="49" t="s">
        <v>86</v>
      </c>
      <c r="C2" s="50" t="s">
        <v>85</v>
      </c>
      <c r="D2" s="22"/>
      <c r="E2" s="49" t="s">
        <v>238</v>
      </c>
      <c r="F2" s="49" t="s">
        <v>86</v>
      </c>
      <c r="G2" s="50" t="s">
        <v>85</v>
      </c>
      <c r="H2" s="22"/>
      <c r="I2" s="49" t="s">
        <v>245</v>
      </c>
      <c r="J2" s="49" t="s">
        <v>86</v>
      </c>
      <c r="K2" s="50" t="s">
        <v>85</v>
      </c>
      <c r="L2" s="22"/>
      <c r="M2" s="49" t="s">
        <v>244</v>
      </c>
      <c r="N2" s="49" t="s">
        <v>86</v>
      </c>
      <c r="O2" s="50" t="s">
        <v>85</v>
      </c>
      <c r="P2" s="22"/>
    </row>
    <row r="3" spans="1:16" s="46" customFormat="1" ht="15">
      <c r="A3" s="30" t="s">
        <v>138</v>
      </c>
      <c r="B3" s="33">
        <v>1</v>
      </c>
      <c r="C3" s="34">
        <v>0.005291005291005291</v>
      </c>
      <c r="D3" s="22"/>
      <c r="E3" s="30" t="s">
        <v>139</v>
      </c>
      <c r="F3" s="33">
        <v>42</v>
      </c>
      <c r="G3" s="34">
        <v>0.2222222222222222</v>
      </c>
      <c r="H3" s="22"/>
      <c r="I3" s="30" t="s">
        <v>106</v>
      </c>
      <c r="J3" s="33">
        <v>6</v>
      </c>
      <c r="K3" s="34">
        <v>0.031746031746031744</v>
      </c>
      <c r="L3" s="22"/>
      <c r="M3" s="30" t="s">
        <v>135</v>
      </c>
      <c r="N3" s="33">
        <v>15</v>
      </c>
      <c r="O3" s="34">
        <v>0.07936507936507936</v>
      </c>
      <c r="P3" s="22"/>
    </row>
    <row r="4" spans="1:16" s="46" customFormat="1" ht="15">
      <c r="A4" s="30" t="s">
        <v>134</v>
      </c>
      <c r="B4" s="33">
        <v>159</v>
      </c>
      <c r="C4" s="34">
        <v>0.8412698412698413</v>
      </c>
      <c r="D4" s="22"/>
      <c r="E4" s="30" t="s">
        <v>142</v>
      </c>
      <c r="F4" s="33">
        <v>47</v>
      </c>
      <c r="G4" s="34">
        <v>0.24867724867724866</v>
      </c>
      <c r="H4" s="22"/>
      <c r="I4" s="30" t="s">
        <v>100</v>
      </c>
      <c r="J4" s="33">
        <v>63</v>
      </c>
      <c r="K4" s="34">
        <v>0.3333333333333333</v>
      </c>
      <c r="L4" s="22"/>
      <c r="M4" s="30" t="s">
        <v>132</v>
      </c>
      <c r="N4" s="33">
        <v>13</v>
      </c>
      <c r="O4" s="34">
        <v>0.06878306878306878</v>
      </c>
      <c r="P4" s="22"/>
    </row>
    <row r="5" spans="1:16" s="46" customFormat="1" ht="15">
      <c r="A5" s="30" t="s">
        <v>129</v>
      </c>
      <c r="B5" s="33">
        <v>22</v>
      </c>
      <c r="C5" s="34">
        <v>0.1164021164021164</v>
      </c>
      <c r="D5" s="22"/>
      <c r="E5" s="30" t="s">
        <v>143</v>
      </c>
      <c r="F5" s="33">
        <v>34</v>
      </c>
      <c r="G5" s="34">
        <v>0.17989417989417988</v>
      </c>
      <c r="H5" s="22"/>
      <c r="I5" s="30" t="s">
        <v>97</v>
      </c>
      <c r="J5" s="33">
        <v>3</v>
      </c>
      <c r="K5" s="34">
        <v>0.015873015873015872</v>
      </c>
      <c r="L5" s="22"/>
      <c r="M5" s="30" t="s">
        <v>130</v>
      </c>
      <c r="N5" s="33">
        <v>128</v>
      </c>
      <c r="O5" s="34">
        <v>0.6772486772486772</v>
      </c>
      <c r="P5" s="22"/>
    </row>
    <row r="6" spans="1:16" s="46" customFormat="1" ht="15">
      <c r="A6" s="30" t="s">
        <v>127</v>
      </c>
      <c r="B6" s="33">
        <v>7</v>
      </c>
      <c r="C6" s="34">
        <v>0.037037037037037035</v>
      </c>
      <c r="D6" s="22"/>
      <c r="E6" s="30" t="s">
        <v>144</v>
      </c>
      <c r="F6" s="33">
        <v>4</v>
      </c>
      <c r="G6" s="34">
        <v>0.021164021164021163</v>
      </c>
      <c r="H6" s="22"/>
      <c r="I6" s="30" t="s">
        <v>92</v>
      </c>
      <c r="J6" s="33">
        <v>113</v>
      </c>
      <c r="K6" s="34">
        <v>0.5978835978835979</v>
      </c>
      <c r="L6" s="22"/>
      <c r="M6" s="30" t="s">
        <v>128</v>
      </c>
      <c r="N6" s="33">
        <v>25</v>
      </c>
      <c r="O6" s="34">
        <v>0.13227513227513227</v>
      </c>
      <c r="P6" s="22"/>
    </row>
    <row r="7" spans="1:16" s="46" customFormat="1" ht="15">
      <c r="A7" s="29" t="s">
        <v>0</v>
      </c>
      <c r="B7" s="27">
        <v>189</v>
      </c>
      <c r="C7" s="28">
        <v>1</v>
      </c>
      <c r="D7" s="22"/>
      <c r="E7" s="30" t="s">
        <v>145</v>
      </c>
      <c r="F7" s="33">
        <v>30</v>
      </c>
      <c r="G7" s="34">
        <v>0.15873015873015872</v>
      </c>
      <c r="H7" s="22"/>
      <c r="I7" s="29" t="s">
        <v>0</v>
      </c>
      <c r="J7" s="27">
        <v>189</v>
      </c>
      <c r="K7" s="28">
        <v>1</v>
      </c>
      <c r="L7" s="22"/>
      <c r="M7" s="30" t="s">
        <v>81</v>
      </c>
      <c r="N7" s="33">
        <v>7</v>
      </c>
      <c r="O7" s="34">
        <v>0.037037037037037035</v>
      </c>
      <c r="P7" s="22"/>
    </row>
    <row r="8" spans="1:16" s="46" customFormat="1" ht="15">
      <c r="A8" s="30"/>
      <c r="B8" s="35"/>
      <c r="C8" s="35"/>
      <c r="D8" s="22"/>
      <c r="E8" s="30" t="s">
        <v>146</v>
      </c>
      <c r="F8" s="33">
        <v>6</v>
      </c>
      <c r="G8" s="34">
        <v>0.031746031746031744</v>
      </c>
      <c r="H8" s="22"/>
      <c r="I8" s="53"/>
      <c r="J8" s="34"/>
      <c r="K8" s="34"/>
      <c r="L8" s="22"/>
      <c r="M8" s="30" t="s">
        <v>125</v>
      </c>
      <c r="N8" s="33">
        <v>1</v>
      </c>
      <c r="O8" s="34">
        <v>0.005291005291005291</v>
      </c>
      <c r="P8" s="22"/>
    </row>
    <row r="9" spans="1:16" s="46" customFormat="1" ht="15">
      <c r="A9" s="49" t="s">
        <v>237</v>
      </c>
      <c r="B9" s="49" t="s">
        <v>86</v>
      </c>
      <c r="C9" s="50" t="s">
        <v>85</v>
      </c>
      <c r="D9" s="22"/>
      <c r="E9" s="30" t="s">
        <v>147</v>
      </c>
      <c r="F9" s="33">
        <v>26</v>
      </c>
      <c r="G9" s="34">
        <v>0.13756613756613756</v>
      </c>
      <c r="H9" s="22"/>
      <c r="I9" s="49" t="s">
        <v>241</v>
      </c>
      <c r="J9" s="49" t="s">
        <v>86</v>
      </c>
      <c r="K9" s="50" t="s">
        <v>85</v>
      </c>
      <c r="L9" s="22"/>
      <c r="M9" s="29" t="s">
        <v>0</v>
      </c>
      <c r="N9" s="27">
        <v>189</v>
      </c>
      <c r="O9" s="28">
        <v>1</v>
      </c>
      <c r="P9" s="22"/>
    </row>
    <row r="10" spans="1:16" s="46" customFormat="1" ht="15">
      <c r="A10" s="30" t="s">
        <v>148</v>
      </c>
      <c r="B10" s="33">
        <v>28</v>
      </c>
      <c r="C10" s="34">
        <v>0.14814814814814814</v>
      </c>
      <c r="D10" s="22"/>
      <c r="E10" s="29" t="s">
        <v>0</v>
      </c>
      <c r="F10" s="27">
        <v>189</v>
      </c>
      <c r="G10" s="28">
        <v>1</v>
      </c>
      <c r="H10" s="22"/>
      <c r="I10" s="30" t="s">
        <v>150</v>
      </c>
      <c r="J10" s="33">
        <v>26</v>
      </c>
      <c r="K10" s="34">
        <v>0.13756613756613756</v>
      </c>
      <c r="L10" s="22"/>
      <c r="M10" s="53"/>
      <c r="N10" s="34"/>
      <c r="O10" s="34"/>
      <c r="P10" s="22"/>
    </row>
    <row r="11" spans="1:16" s="46" customFormat="1" ht="15">
      <c r="A11" s="30" t="s">
        <v>149</v>
      </c>
      <c r="B11" s="33">
        <v>4</v>
      </c>
      <c r="C11" s="34">
        <v>0.021164021164021163</v>
      </c>
      <c r="D11" s="22"/>
      <c r="E11" s="30"/>
      <c r="F11" s="35"/>
      <c r="G11" s="35"/>
      <c r="H11" s="22"/>
      <c r="I11" s="30" t="s">
        <v>151</v>
      </c>
      <c r="J11" s="33">
        <v>30</v>
      </c>
      <c r="K11" s="34">
        <v>0.15873015873015872</v>
      </c>
      <c r="L11" s="22"/>
      <c r="M11" s="30"/>
      <c r="N11" s="35"/>
      <c r="O11" s="35"/>
      <c r="P11" s="22"/>
    </row>
    <row r="12" spans="1:16" s="46" customFormat="1" ht="15">
      <c r="A12" s="30" t="s">
        <v>152</v>
      </c>
      <c r="B12" s="33">
        <v>157</v>
      </c>
      <c r="C12" s="34">
        <v>0.8306878306878307</v>
      </c>
      <c r="D12" s="22"/>
      <c r="E12" s="49" t="s">
        <v>239</v>
      </c>
      <c r="F12" s="49" t="s">
        <v>86</v>
      </c>
      <c r="G12" s="50" t="s">
        <v>85</v>
      </c>
      <c r="H12" s="22"/>
      <c r="I12" s="30" t="s">
        <v>153</v>
      </c>
      <c r="J12" s="33">
        <v>40</v>
      </c>
      <c r="K12" s="34">
        <v>0.21164021164021163</v>
      </c>
      <c r="L12" s="22"/>
      <c r="M12" s="49" t="s">
        <v>243</v>
      </c>
      <c r="N12" s="49" t="s">
        <v>86</v>
      </c>
      <c r="O12" s="50" t="s">
        <v>85</v>
      </c>
      <c r="P12" s="22"/>
    </row>
    <row r="13" spans="1:16" s="46" customFormat="1" ht="15">
      <c r="A13" s="29" t="s">
        <v>0</v>
      </c>
      <c r="B13" s="27">
        <v>189</v>
      </c>
      <c r="C13" s="28">
        <v>1</v>
      </c>
      <c r="D13" s="22"/>
      <c r="E13" s="30" t="s">
        <v>136</v>
      </c>
      <c r="F13" s="33">
        <v>8</v>
      </c>
      <c r="G13" s="34">
        <v>0.042328042328042326</v>
      </c>
      <c r="H13" s="22"/>
      <c r="I13" s="30" t="s">
        <v>155</v>
      </c>
      <c r="J13" s="33">
        <v>20</v>
      </c>
      <c r="K13" s="34">
        <v>0.10582010582010581</v>
      </c>
      <c r="L13" s="22"/>
      <c r="M13" s="30" t="s">
        <v>154</v>
      </c>
      <c r="N13" s="33">
        <v>6</v>
      </c>
      <c r="O13" s="34">
        <v>0.031746031746031744</v>
      </c>
      <c r="P13" s="22"/>
    </row>
    <row r="14" spans="1:16" s="46" customFormat="1" ht="15">
      <c r="A14" s="30"/>
      <c r="B14" s="33"/>
      <c r="C14" s="34"/>
      <c r="D14" s="22"/>
      <c r="E14" s="30" t="s">
        <v>133</v>
      </c>
      <c r="F14" s="33">
        <v>181</v>
      </c>
      <c r="G14" s="34">
        <v>0.9576719576719577</v>
      </c>
      <c r="H14" s="22"/>
      <c r="I14" s="30" t="s">
        <v>108</v>
      </c>
      <c r="J14" s="33">
        <v>9</v>
      </c>
      <c r="K14" s="34">
        <v>0.047619047619047616</v>
      </c>
      <c r="L14" s="22"/>
      <c r="M14" s="30" t="s">
        <v>156</v>
      </c>
      <c r="N14" s="33">
        <v>5</v>
      </c>
      <c r="O14" s="34">
        <v>0.026455026455026454</v>
      </c>
      <c r="P14" s="22"/>
    </row>
    <row r="15" spans="1:16" s="46" customFormat="1" ht="15">
      <c r="A15" s="49" t="s">
        <v>234</v>
      </c>
      <c r="B15" s="49" t="s">
        <v>86</v>
      </c>
      <c r="C15" s="50" t="s">
        <v>85</v>
      </c>
      <c r="D15" s="22"/>
      <c r="E15" s="29" t="s">
        <v>0</v>
      </c>
      <c r="F15" s="27">
        <v>189</v>
      </c>
      <c r="G15" s="28">
        <v>1</v>
      </c>
      <c r="H15" s="22"/>
      <c r="I15" s="30" t="s">
        <v>102</v>
      </c>
      <c r="J15" s="33">
        <v>3</v>
      </c>
      <c r="K15" s="34">
        <v>0.015873015873015872</v>
      </c>
      <c r="L15" s="22"/>
      <c r="M15" s="30" t="s">
        <v>157</v>
      </c>
      <c r="N15" s="33">
        <v>16</v>
      </c>
      <c r="O15" s="34">
        <v>0.08465608465608465</v>
      </c>
      <c r="P15" s="22"/>
    </row>
    <row r="16" spans="1:16" s="46" customFormat="1" ht="15">
      <c r="A16" s="30" t="s">
        <v>84</v>
      </c>
      <c r="B16" s="33">
        <v>15</v>
      </c>
      <c r="C16" s="34">
        <v>0.07936507936507936</v>
      </c>
      <c r="D16" s="22"/>
      <c r="E16" s="30"/>
      <c r="F16" s="35"/>
      <c r="G16" s="35"/>
      <c r="H16" s="22"/>
      <c r="I16" s="30" t="s">
        <v>99</v>
      </c>
      <c r="J16" s="33">
        <v>3</v>
      </c>
      <c r="K16" s="34">
        <v>0.015873015873015872</v>
      </c>
      <c r="L16" s="22"/>
      <c r="M16" s="30" t="s">
        <v>81</v>
      </c>
      <c r="N16" s="33">
        <v>10</v>
      </c>
      <c r="O16" s="34">
        <v>0.05291005291005291</v>
      </c>
      <c r="P16" s="22"/>
    </row>
    <row r="17" spans="1:16" s="46" customFormat="1" ht="15">
      <c r="A17" s="30" t="s">
        <v>83</v>
      </c>
      <c r="B17" s="33">
        <v>67</v>
      </c>
      <c r="C17" s="34">
        <v>0.3544973544973545</v>
      </c>
      <c r="D17" s="22"/>
      <c r="E17" s="49" t="s">
        <v>240</v>
      </c>
      <c r="F17" s="49" t="s">
        <v>86</v>
      </c>
      <c r="G17" s="50" t="s">
        <v>85</v>
      </c>
      <c r="H17" s="22"/>
      <c r="I17" s="30" t="s">
        <v>96</v>
      </c>
      <c r="J17" s="33">
        <v>46</v>
      </c>
      <c r="K17" s="34">
        <v>0.24338624338624337</v>
      </c>
      <c r="L17" s="22"/>
      <c r="M17" s="30" t="s">
        <v>113</v>
      </c>
      <c r="N17" s="33">
        <v>16</v>
      </c>
      <c r="O17" s="34">
        <v>0.08465608465608465</v>
      </c>
      <c r="P17" s="22"/>
    </row>
    <row r="18" spans="1:16" s="46" customFormat="1" ht="15">
      <c r="A18" s="30" t="s">
        <v>82</v>
      </c>
      <c r="B18" s="33">
        <v>83</v>
      </c>
      <c r="C18" s="34">
        <v>0.43915343915343913</v>
      </c>
      <c r="D18" s="22"/>
      <c r="E18" s="30" t="s">
        <v>112</v>
      </c>
      <c r="F18" s="33">
        <v>6</v>
      </c>
      <c r="G18" s="34">
        <v>0.031746031746031744</v>
      </c>
      <c r="H18" s="22"/>
      <c r="I18" s="30" t="s">
        <v>91</v>
      </c>
      <c r="J18" s="33">
        <v>12</v>
      </c>
      <c r="K18" s="34">
        <v>0.06349206349206349</v>
      </c>
      <c r="L18" s="22"/>
      <c r="M18" s="30" t="s">
        <v>110</v>
      </c>
      <c r="N18" s="33">
        <v>3</v>
      </c>
      <c r="O18" s="34">
        <v>0.015873015873015872</v>
      </c>
      <c r="P18" s="22"/>
    </row>
    <row r="19" spans="1:16" s="46" customFormat="1" ht="15">
      <c r="A19" s="30" t="s">
        <v>81</v>
      </c>
      <c r="B19" s="33">
        <v>10</v>
      </c>
      <c r="C19" s="34">
        <v>0.05291005291005291</v>
      </c>
      <c r="D19" s="22"/>
      <c r="E19" s="30" t="s">
        <v>106</v>
      </c>
      <c r="F19" s="33">
        <v>15</v>
      </c>
      <c r="G19" s="34">
        <v>0.07936507936507936</v>
      </c>
      <c r="H19" s="22"/>
      <c r="I19" s="29" t="s">
        <v>0</v>
      </c>
      <c r="J19" s="27">
        <v>189</v>
      </c>
      <c r="K19" s="28">
        <v>1</v>
      </c>
      <c r="L19" s="22"/>
      <c r="M19" s="30" t="s">
        <v>107</v>
      </c>
      <c r="N19" s="33">
        <v>41</v>
      </c>
      <c r="O19" s="34">
        <v>0.21693121693121692</v>
      </c>
      <c r="P19" s="22"/>
    </row>
    <row r="20" spans="1:16" s="46" customFormat="1" ht="15">
      <c r="A20" s="30" t="s">
        <v>80</v>
      </c>
      <c r="B20" s="33">
        <v>1</v>
      </c>
      <c r="C20" s="34">
        <v>0.005291005291005291</v>
      </c>
      <c r="D20" s="22"/>
      <c r="E20" s="30" t="s">
        <v>100</v>
      </c>
      <c r="F20" s="33">
        <v>53</v>
      </c>
      <c r="G20" s="34">
        <v>0.2804232804232804</v>
      </c>
      <c r="H20" s="22"/>
      <c r="I20" s="30"/>
      <c r="J20" s="35"/>
      <c r="K20" s="35"/>
      <c r="L20" s="22"/>
      <c r="M20" s="30" t="s">
        <v>104</v>
      </c>
      <c r="N20" s="33">
        <v>92</v>
      </c>
      <c r="O20" s="34">
        <v>0.48677248677248675</v>
      </c>
      <c r="P20" s="22"/>
    </row>
    <row r="21" spans="1:16" s="46" customFormat="1" ht="15">
      <c r="A21" s="30" t="s">
        <v>79</v>
      </c>
      <c r="B21" s="33">
        <v>5</v>
      </c>
      <c r="C21" s="34">
        <v>0.026455026455026454</v>
      </c>
      <c r="D21" s="22"/>
      <c r="E21" s="30" t="s">
        <v>97</v>
      </c>
      <c r="F21" s="33">
        <v>1</v>
      </c>
      <c r="G21" s="34">
        <v>0.005291005291005291</v>
      </c>
      <c r="H21" s="22"/>
      <c r="I21" s="49" t="s">
        <v>242</v>
      </c>
      <c r="J21" s="49" t="s">
        <v>86</v>
      </c>
      <c r="K21" s="50" t="s">
        <v>85</v>
      </c>
      <c r="L21" s="22"/>
      <c r="M21" s="29" t="s">
        <v>0</v>
      </c>
      <c r="N21" s="27">
        <v>189</v>
      </c>
      <c r="O21" s="28">
        <v>1</v>
      </c>
      <c r="P21" s="22"/>
    </row>
    <row r="22" spans="1:16" s="46" customFormat="1" ht="15">
      <c r="A22" s="30" t="s">
        <v>159</v>
      </c>
      <c r="B22" s="33">
        <v>1</v>
      </c>
      <c r="C22" s="34">
        <v>0.005291005291005291</v>
      </c>
      <c r="D22" s="22"/>
      <c r="E22" s="30" t="s">
        <v>92</v>
      </c>
      <c r="F22" s="33">
        <v>114</v>
      </c>
      <c r="G22" s="34">
        <v>0.6031746031746031</v>
      </c>
      <c r="H22" s="22"/>
      <c r="I22" s="30" t="s">
        <v>150</v>
      </c>
      <c r="J22" s="33">
        <v>27</v>
      </c>
      <c r="K22" s="34">
        <v>0.14285714285714285</v>
      </c>
      <c r="L22" s="22"/>
      <c r="M22" s="30"/>
      <c r="N22" s="35"/>
      <c r="O22" s="35"/>
      <c r="P22" s="22"/>
    </row>
    <row r="23" spans="1:16" s="46" customFormat="1" ht="15">
      <c r="A23" s="30" t="s">
        <v>160</v>
      </c>
      <c r="B23" s="33">
        <v>7</v>
      </c>
      <c r="C23" s="34">
        <v>0.037037037037037035</v>
      </c>
      <c r="D23" s="22"/>
      <c r="E23" s="29" t="s">
        <v>0</v>
      </c>
      <c r="F23" s="27">
        <v>189</v>
      </c>
      <c r="G23" s="28">
        <v>1</v>
      </c>
      <c r="H23" s="22"/>
      <c r="I23" s="30" t="s">
        <v>151</v>
      </c>
      <c r="J23" s="33">
        <v>27</v>
      </c>
      <c r="K23" s="34">
        <v>0.14285714285714285</v>
      </c>
      <c r="L23" s="22"/>
      <c r="M23" s="49" t="s">
        <v>95</v>
      </c>
      <c r="N23" s="49" t="s">
        <v>86</v>
      </c>
      <c r="O23" s="50" t="s">
        <v>85</v>
      </c>
      <c r="P23" s="49" t="s">
        <v>94</v>
      </c>
    </row>
    <row r="24" spans="1:16" s="46" customFormat="1" ht="15">
      <c r="A24" s="29" t="s">
        <v>0</v>
      </c>
      <c r="B24" s="27">
        <v>189</v>
      </c>
      <c r="C24" s="28">
        <v>1</v>
      </c>
      <c r="D24" s="22"/>
      <c r="H24" s="22"/>
      <c r="I24" s="30" t="s">
        <v>153</v>
      </c>
      <c r="J24" s="33">
        <v>48</v>
      </c>
      <c r="K24" s="34">
        <v>0.25396825396825395</v>
      </c>
      <c r="L24" s="22"/>
      <c r="M24" s="30" t="s">
        <v>90</v>
      </c>
      <c r="N24" s="33">
        <v>61</v>
      </c>
      <c r="O24" s="34">
        <v>0.32275132275132273</v>
      </c>
      <c r="P24" s="26">
        <v>21.007725129126435</v>
      </c>
    </row>
    <row r="25" spans="4:16" s="46" customFormat="1" ht="15">
      <c r="D25" s="22"/>
      <c r="E25" s="30"/>
      <c r="F25" s="33"/>
      <c r="G25" s="34"/>
      <c r="H25" s="22"/>
      <c r="I25" s="30" t="s">
        <v>155</v>
      </c>
      <c r="J25" s="33">
        <v>15</v>
      </c>
      <c r="K25" s="34">
        <v>0.07936507936507936</v>
      </c>
      <c r="L25" s="22"/>
      <c r="M25" s="30" t="s">
        <v>88</v>
      </c>
      <c r="N25" s="33">
        <v>128</v>
      </c>
      <c r="O25" s="34">
        <v>0.6772486772486772</v>
      </c>
      <c r="P25" s="26">
        <v>24.783668664383562</v>
      </c>
    </row>
    <row r="26" spans="1:16" s="46" customFormat="1" ht="15">
      <c r="A26" s="30"/>
      <c r="B26" s="35"/>
      <c r="C26" s="35"/>
      <c r="D26" s="22"/>
      <c r="E26" s="30"/>
      <c r="F26" s="35"/>
      <c r="G26" s="35"/>
      <c r="H26" s="22"/>
      <c r="I26" s="30" t="s">
        <v>108</v>
      </c>
      <c r="J26" s="33">
        <v>3</v>
      </c>
      <c r="K26" s="34">
        <v>0.015873015873015872</v>
      </c>
      <c r="L26" s="22"/>
      <c r="M26" s="29" t="s">
        <v>0</v>
      </c>
      <c r="N26" s="27">
        <v>189</v>
      </c>
      <c r="O26" s="28">
        <v>1</v>
      </c>
      <c r="P26" s="27">
        <v>23.56</v>
      </c>
    </row>
    <row r="27" spans="1:16" s="46" customFormat="1" ht="15">
      <c r="A27" s="30"/>
      <c r="B27" s="35"/>
      <c r="C27" s="35"/>
      <c r="D27" s="22"/>
      <c r="E27" s="30"/>
      <c r="F27" s="35"/>
      <c r="G27" s="35"/>
      <c r="H27" s="22"/>
      <c r="I27" s="30" t="s">
        <v>105</v>
      </c>
      <c r="J27" s="33">
        <v>3</v>
      </c>
      <c r="K27" s="34">
        <v>0.015873015873015872</v>
      </c>
      <c r="L27" s="22"/>
      <c r="M27" s="30"/>
      <c r="N27" s="35"/>
      <c r="O27" s="35"/>
      <c r="P27" s="22"/>
    </row>
    <row r="28" spans="1:16" s="46" customFormat="1" ht="15">
      <c r="A28" s="30"/>
      <c r="B28" s="35"/>
      <c r="C28" s="35"/>
      <c r="D28" s="22"/>
      <c r="E28" s="30"/>
      <c r="F28" s="35"/>
      <c r="G28" s="35"/>
      <c r="H28" s="22"/>
      <c r="I28" s="30" t="s">
        <v>99</v>
      </c>
      <c r="J28" s="33">
        <v>1</v>
      </c>
      <c r="K28" s="34">
        <v>0.005291005291005291</v>
      </c>
      <c r="L28" s="22"/>
      <c r="M28" s="30"/>
      <c r="N28" s="35"/>
      <c r="O28" s="35"/>
      <c r="P28" s="22"/>
    </row>
    <row r="29" spans="1:16" s="46" customFormat="1" ht="15">
      <c r="A29" s="30"/>
      <c r="B29" s="35"/>
      <c r="C29" s="35"/>
      <c r="D29" s="22"/>
      <c r="E29" s="30"/>
      <c r="F29" s="35"/>
      <c r="G29" s="35"/>
      <c r="H29" s="22"/>
      <c r="I29" s="30" t="s">
        <v>96</v>
      </c>
      <c r="J29" s="33">
        <v>53</v>
      </c>
      <c r="K29" s="34">
        <v>0.2804232804232804</v>
      </c>
      <c r="L29" s="22"/>
      <c r="M29" s="30"/>
      <c r="N29" s="35"/>
      <c r="O29" s="35"/>
      <c r="P29" s="22"/>
    </row>
    <row r="30" spans="1:16" s="46" customFormat="1" ht="15">
      <c r="A30" s="30"/>
      <c r="B30" s="35"/>
      <c r="C30" s="35"/>
      <c r="D30" s="22"/>
      <c r="E30" s="30"/>
      <c r="F30" s="35"/>
      <c r="G30" s="35"/>
      <c r="H30" s="22"/>
      <c r="I30" s="30" t="s">
        <v>91</v>
      </c>
      <c r="J30" s="33">
        <v>12</v>
      </c>
      <c r="K30" s="34">
        <v>0.06349206349206349</v>
      </c>
      <c r="L30" s="22"/>
      <c r="M30" s="30"/>
      <c r="N30" s="35"/>
      <c r="O30" s="35"/>
      <c r="P30" s="22"/>
    </row>
    <row r="31" spans="1:16" s="46" customFormat="1" ht="15">
      <c r="A31" s="30"/>
      <c r="B31" s="35"/>
      <c r="C31" s="35"/>
      <c r="D31" s="22"/>
      <c r="E31" s="30"/>
      <c r="F31" s="35"/>
      <c r="G31" s="35"/>
      <c r="H31" s="22"/>
      <c r="I31" s="29" t="s">
        <v>0</v>
      </c>
      <c r="J31" s="27">
        <v>189</v>
      </c>
      <c r="K31" s="28">
        <v>1</v>
      </c>
      <c r="L31" s="22"/>
      <c r="M31" s="30"/>
      <c r="N31" s="35"/>
      <c r="O31" s="35"/>
      <c r="P31" s="22"/>
    </row>
    <row r="32" spans="1:16" s="46" customFormat="1" ht="15">
      <c r="A32" s="30"/>
      <c r="B32" s="35"/>
      <c r="C32" s="35"/>
      <c r="D32" s="22"/>
      <c r="E32" s="30"/>
      <c r="F32" s="35"/>
      <c r="G32" s="35"/>
      <c r="H32" s="22"/>
      <c r="L32" s="22"/>
      <c r="M32" s="30"/>
      <c r="N32" s="35"/>
      <c r="O32" s="35"/>
      <c r="P32" s="22"/>
    </row>
    <row r="33" spans="1:16" s="46" customFormat="1" ht="15">
      <c r="A33" s="30"/>
      <c r="B33" s="35"/>
      <c r="C33" s="35"/>
      <c r="D33" s="22"/>
      <c r="E33" s="30"/>
      <c r="F33" s="35"/>
      <c r="G33" s="35"/>
      <c r="H33" s="22"/>
      <c r="L33" s="22"/>
      <c r="M33" s="30"/>
      <c r="N33" s="35"/>
      <c r="O33" s="35"/>
      <c r="P33" s="22"/>
    </row>
    <row r="34" spans="1:15" s="46" customFormat="1" ht="14.25">
      <c r="A34" s="51"/>
      <c r="B34" s="52"/>
      <c r="C34" s="52"/>
      <c r="E34" s="51"/>
      <c r="F34" s="52"/>
      <c r="G34" s="52"/>
      <c r="I34" s="51"/>
      <c r="J34" s="52"/>
      <c r="K34" s="52"/>
      <c r="M34" s="51"/>
      <c r="N34" s="52"/>
      <c r="O34" s="52"/>
    </row>
    <row r="35" spans="1:15" s="46" customFormat="1" ht="14.25">
      <c r="A35" s="51"/>
      <c r="B35" s="52"/>
      <c r="C35" s="52"/>
      <c r="E35" s="51"/>
      <c r="F35" s="52"/>
      <c r="G35" s="52"/>
      <c r="I35" s="51"/>
      <c r="J35" s="52"/>
      <c r="K35" s="52"/>
      <c r="M35" s="51"/>
      <c r="N35" s="52"/>
      <c r="O35" s="52"/>
    </row>
  </sheetData>
  <sheetProtection/>
  <mergeCells count="3">
    <mergeCell ref="A1:G1"/>
    <mergeCell ref="H1:N1"/>
    <mergeCell ref="O1:P1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3"/>
  <sheetViews>
    <sheetView zoomScale="60" zoomScaleNormal="60" zoomScalePageLayoutView="0" workbookViewId="0" topLeftCell="A1">
      <selection activeCell="A8" sqref="A8:C8"/>
    </sheetView>
  </sheetViews>
  <sheetFormatPr defaultColWidth="9.140625" defaultRowHeight="15"/>
  <cols>
    <col min="1" max="1" width="41.140625" style="47" bestFit="1" customWidth="1"/>
    <col min="2" max="2" width="9.140625" style="48" customWidth="1"/>
    <col min="3" max="3" width="28.7109375" style="48" customWidth="1"/>
    <col min="4" max="4" width="9.140625" style="13" customWidth="1"/>
    <col min="5" max="5" width="39.421875" style="47" customWidth="1"/>
    <col min="6" max="6" width="9.140625" style="48" customWidth="1"/>
    <col min="7" max="7" width="28.421875" style="48" customWidth="1"/>
    <col min="8" max="8" width="9.140625" style="13" customWidth="1"/>
    <col min="9" max="9" width="41.8515625" style="47" customWidth="1"/>
    <col min="10" max="10" width="9.140625" style="48" customWidth="1"/>
    <col min="11" max="11" width="28.421875" style="48" customWidth="1"/>
    <col min="12" max="12" width="9.140625" style="13" customWidth="1"/>
    <col min="13" max="13" width="68.28125" style="47" bestFit="1" customWidth="1"/>
    <col min="14" max="14" width="9.140625" style="48" customWidth="1"/>
    <col min="15" max="15" width="28.421875" style="48" customWidth="1"/>
    <col min="16" max="16" width="20.140625" style="13" customWidth="1"/>
    <col min="17" max="16384" width="9.140625" style="13" customWidth="1"/>
  </cols>
  <sheetData>
    <row r="1" spans="1:15" ht="18" thickBot="1">
      <c r="A1" s="57" t="s">
        <v>189</v>
      </c>
      <c r="B1" s="57"/>
      <c r="C1" s="57"/>
      <c r="D1" s="57"/>
      <c r="E1" s="57"/>
      <c r="F1" s="57"/>
      <c r="G1" s="57"/>
      <c r="H1" s="58"/>
      <c r="I1" s="58"/>
      <c r="J1" s="58"/>
      <c r="K1" s="58"/>
      <c r="L1" s="58"/>
      <c r="M1" s="58"/>
      <c r="N1" s="58"/>
      <c r="O1" s="54"/>
    </row>
    <row r="2" spans="1:16" s="46" customFormat="1" ht="15.75" thickTop="1">
      <c r="A2" s="49" t="s">
        <v>236</v>
      </c>
      <c r="B2" s="49" t="s">
        <v>86</v>
      </c>
      <c r="C2" s="50" t="s">
        <v>85</v>
      </c>
      <c r="D2" s="22"/>
      <c r="E2" s="49" t="s">
        <v>238</v>
      </c>
      <c r="F2" s="49" t="s">
        <v>86</v>
      </c>
      <c r="G2" s="50" t="s">
        <v>85</v>
      </c>
      <c r="H2" s="22"/>
      <c r="I2" s="49" t="s">
        <v>161</v>
      </c>
      <c r="J2" s="49" t="s">
        <v>86</v>
      </c>
      <c r="K2" s="50" t="s">
        <v>85</v>
      </c>
      <c r="L2" s="22"/>
      <c r="M2" s="49" t="s">
        <v>244</v>
      </c>
      <c r="N2" s="49" t="s">
        <v>86</v>
      </c>
      <c r="O2" s="50" t="s">
        <v>85</v>
      </c>
      <c r="P2" s="22"/>
    </row>
    <row r="3" spans="1:16" s="46" customFormat="1" ht="15">
      <c r="A3" s="30" t="s">
        <v>138</v>
      </c>
      <c r="B3" s="33">
        <v>3</v>
      </c>
      <c r="C3" s="34">
        <v>0.01276595744680851</v>
      </c>
      <c r="D3" s="22"/>
      <c r="E3" s="30" t="s">
        <v>139</v>
      </c>
      <c r="F3" s="33">
        <v>93</v>
      </c>
      <c r="G3" s="34">
        <v>0.39574468085106385</v>
      </c>
      <c r="H3" s="22"/>
      <c r="I3" s="30" t="s">
        <v>112</v>
      </c>
      <c r="J3" s="33">
        <v>4</v>
      </c>
      <c r="K3" s="34">
        <v>0.01702127659574468</v>
      </c>
      <c r="L3" s="22"/>
      <c r="M3" s="30" t="s">
        <v>135</v>
      </c>
      <c r="N3" s="33">
        <v>11</v>
      </c>
      <c r="O3" s="34">
        <v>0.04680851063829787</v>
      </c>
      <c r="P3" s="22"/>
    </row>
    <row r="4" spans="1:16" s="46" customFormat="1" ht="15">
      <c r="A4" s="30" t="s">
        <v>134</v>
      </c>
      <c r="B4" s="33">
        <v>205</v>
      </c>
      <c r="C4" s="34">
        <v>0.8723404255319149</v>
      </c>
      <c r="D4" s="22"/>
      <c r="E4" s="30" t="s">
        <v>140</v>
      </c>
      <c r="F4" s="33">
        <v>1</v>
      </c>
      <c r="G4" s="34">
        <v>0.00425531914893617</v>
      </c>
      <c r="H4" s="22"/>
      <c r="I4" s="30" t="s">
        <v>109</v>
      </c>
      <c r="J4" s="33">
        <v>1</v>
      </c>
      <c r="K4" s="34">
        <v>0.00425531914893617</v>
      </c>
      <c r="L4" s="22"/>
      <c r="M4" s="30" t="s">
        <v>132</v>
      </c>
      <c r="N4" s="33">
        <v>9</v>
      </c>
      <c r="O4" s="34">
        <v>0.03829787234042553</v>
      </c>
      <c r="P4" s="22"/>
    </row>
    <row r="5" spans="1:16" s="46" customFormat="1" ht="15">
      <c r="A5" s="30" t="s">
        <v>141</v>
      </c>
      <c r="B5" s="33">
        <v>1</v>
      </c>
      <c r="C5" s="34">
        <v>0.00425531914893617</v>
      </c>
      <c r="D5" s="22"/>
      <c r="E5" s="30" t="s">
        <v>142</v>
      </c>
      <c r="F5" s="33">
        <v>38</v>
      </c>
      <c r="G5" s="34">
        <v>0.16170212765957448</v>
      </c>
      <c r="H5" s="22"/>
      <c r="I5" s="30" t="s">
        <v>106</v>
      </c>
      <c r="J5" s="33">
        <v>8</v>
      </c>
      <c r="K5" s="34">
        <v>0.03404255319148936</v>
      </c>
      <c r="L5" s="22"/>
      <c r="M5" s="30" t="s">
        <v>130</v>
      </c>
      <c r="N5" s="33">
        <v>170</v>
      </c>
      <c r="O5" s="34">
        <v>0.723404255319149</v>
      </c>
      <c r="P5" s="22"/>
    </row>
    <row r="6" spans="1:16" s="46" customFormat="1" ht="15">
      <c r="A6" s="30" t="s">
        <v>129</v>
      </c>
      <c r="B6" s="33">
        <v>21</v>
      </c>
      <c r="C6" s="34">
        <v>0.08936170212765958</v>
      </c>
      <c r="D6" s="22"/>
      <c r="E6" s="30" t="s">
        <v>143</v>
      </c>
      <c r="F6" s="33">
        <v>44</v>
      </c>
      <c r="G6" s="34">
        <v>0.18723404255319148</v>
      </c>
      <c r="H6" s="22"/>
      <c r="I6" s="30" t="s">
        <v>100</v>
      </c>
      <c r="J6" s="33">
        <v>99</v>
      </c>
      <c r="K6" s="34">
        <v>0.42127659574468085</v>
      </c>
      <c r="L6" s="22"/>
      <c r="M6" s="30" t="s">
        <v>128</v>
      </c>
      <c r="N6" s="33">
        <v>27</v>
      </c>
      <c r="O6" s="34">
        <v>0.1148936170212766</v>
      </c>
      <c r="P6" s="22"/>
    </row>
    <row r="7" spans="1:16" s="46" customFormat="1" ht="15">
      <c r="A7" s="30" t="s">
        <v>127</v>
      </c>
      <c r="B7" s="33">
        <v>5</v>
      </c>
      <c r="C7" s="34">
        <v>0.02127659574468085</v>
      </c>
      <c r="D7" s="22"/>
      <c r="E7" s="30" t="s">
        <v>145</v>
      </c>
      <c r="F7" s="33">
        <v>35</v>
      </c>
      <c r="G7" s="34">
        <v>0.14893617021276595</v>
      </c>
      <c r="H7" s="22"/>
      <c r="I7" s="30" t="s">
        <v>97</v>
      </c>
      <c r="J7" s="33">
        <v>3</v>
      </c>
      <c r="K7" s="34">
        <v>0.01276595744680851</v>
      </c>
      <c r="L7" s="22"/>
      <c r="M7" s="30" t="s">
        <v>81</v>
      </c>
      <c r="N7" s="33">
        <v>12</v>
      </c>
      <c r="O7" s="34">
        <v>0.05106382978723404</v>
      </c>
      <c r="P7" s="22"/>
    </row>
    <row r="8" spans="1:16" s="46" customFormat="1" ht="15">
      <c r="A8" s="29" t="s">
        <v>0</v>
      </c>
      <c r="B8" s="27">
        <v>235</v>
      </c>
      <c r="C8" s="28">
        <v>1</v>
      </c>
      <c r="D8" s="22"/>
      <c r="E8" s="30" t="s">
        <v>146</v>
      </c>
      <c r="F8" s="33">
        <v>4</v>
      </c>
      <c r="G8" s="34">
        <v>0.01702127659574468</v>
      </c>
      <c r="H8" s="22"/>
      <c r="I8" s="30" t="s">
        <v>92</v>
      </c>
      <c r="J8" s="33">
        <v>120</v>
      </c>
      <c r="K8" s="34">
        <v>0.5106382978723404</v>
      </c>
      <c r="L8" s="22"/>
      <c r="M8" s="30" t="s">
        <v>125</v>
      </c>
      <c r="N8" s="33">
        <v>6</v>
      </c>
      <c r="O8" s="34">
        <v>0.02553191489361702</v>
      </c>
      <c r="P8" s="22"/>
    </row>
    <row r="9" spans="1:16" s="46" customFormat="1" ht="15">
      <c r="A9" s="30"/>
      <c r="B9" s="35"/>
      <c r="C9" s="35"/>
      <c r="D9" s="22"/>
      <c r="E9" s="30" t="s">
        <v>147</v>
      </c>
      <c r="F9" s="33">
        <v>20</v>
      </c>
      <c r="G9" s="34">
        <v>0.0851063829787234</v>
      </c>
      <c r="H9" s="22"/>
      <c r="I9" s="29" t="s">
        <v>0</v>
      </c>
      <c r="J9" s="27">
        <v>235</v>
      </c>
      <c r="K9" s="28">
        <v>1</v>
      </c>
      <c r="L9" s="22"/>
      <c r="M9" s="29" t="s">
        <v>0</v>
      </c>
      <c r="N9" s="27">
        <v>235</v>
      </c>
      <c r="O9" s="28">
        <v>1</v>
      </c>
      <c r="P9" s="22"/>
    </row>
    <row r="10" spans="1:16" s="46" customFormat="1" ht="15">
      <c r="A10" s="49" t="s">
        <v>237</v>
      </c>
      <c r="B10" s="49" t="s">
        <v>86</v>
      </c>
      <c r="C10" s="50" t="s">
        <v>85</v>
      </c>
      <c r="D10" s="22"/>
      <c r="E10" s="29" t="s">
        <v>0</v>
      </c>
      <c r="F10" s="27">
        <v>235</v>
      </c>
      <c r="G10" s="28">
        <v>1</v>
      </c>
      <c r="H10" s="22"/>
      <c r="I10" s="30"/>
      <c r="J10" s="35"/>
      <c r="K10" s="35"/>
      <c r="L10" s="22"/>
      <c r="M10" s="30"/>
      <c r="N10" s="33"/>
      <c r="O10" s="34"/>
      <c r="P10" s="22"/>
    </row>
    <row r="11" spans="1:16" s="46" customFormat="1" ht="15">
      <c r="A11" s="30" t="s">
        <v>148</v>
      </c>
      <c r="B11" s="33">
        <v>14</v>
      </c>
      <c r="C11" s="34">
        <v>0.059574468085106386</v>
      </c>
      <c r="D11" s="22"/>
      <c r="E11" s="30"/>
      <c r="F11" s="33"/>
      <c r="G11" s="34"/>
      <c r="H11" s="22"/>
      <c r="I11" s="49" t="s">
        <v>241</v>
      </c>
      <c r="J11" s="49" t="s">
        <v>86</v>
      </c>
      <c r="K11" s="50" t="s">
        <v>85</v>
      </c>
      <c r="L11" s="22"/>
      <c r="M11" s="49" t="s">
        <v>243</v>
      </c>
      <c r="N11" s="49" t="s">
        <v>86</v>
      </c>
      <c r="O11" s="50" t="s">
        <v>85</v>
      </c>
      <c r="P11" s="22"/>
    </row>
    <row r="12" spans="1:16" s="46" customFormat="1" ht="15">
      <c r="A12" s="30" t="s">
        <v>149</v>
      </c>
      <c r="B12" s="33">
        <v>2</v>
      </c>
      <c r="C12" s="34">
        <v>0.00851063829787234</v>
      </c>
      <c r="D12" s="22"/>
      <c r="E12" s="49" t="s">
        <v>239</v>
      </c>
      <c r="F12" s="49" t="s">
        <v>86</v>
      </c>
      <c r="G12" s="50" t="s">
        <v>85</v>
      </c>
      <c r="H12" s="22"/>
      <c r="I12" s="30" t="s">
        <v>150</v>
      </c>
      <c r="J12" s="33">
        <v>29</v>
      </c>
      <c r="K12" s="34">
        <v>0.12340425531914893</v>
      </c>
      <c r="L12" s="22"/>
      <c r="M12" s="30" t="s">
        <v>154</v>
      </c>
      <c r="N12" s="33">
        <v>8</v>
      </c>
      <c r="O12" s="34">
        <v>0.03404255319148936</v>
      </c>
      <c r="P12" s="22"/>
    </row>
    <row r="13" spans="1:16" s="46" customFormat="1" ht="15">
      <c r="A13" s="30" t="s">
        <v>152</v>
      </c>
      <c r="B13" s="33">
        <v>219</v>
      </c>
      <c r="C13" s="34">
        <v>0.9319148936170213</v>
      </c>
      <c r="D13" s="22"/>
      <c r="E13" s="30" t="s">
        <v>136</v>
      </c>
      <c r="F13" s="33">
        <v>18</v>
      </c>
      <c r="G13" s="34">
        <v>0.07659574468085106</v>
      </c>
      <c r="H13" s="22"/>
      <c r="I13" s="30" t="s">
        <v>151</v>
      </c>
      <c r="J13" s="33">
        <v>19</v>
      </c>
      <c r="K13" s="34">
        <v>0.08085106382978724</v>
      </c>
      <c r="L13" s="22"/>
      <c r="M13" s="30" t="s">
        <v>156</v>
      </c>
      <c r="N13" s="33">
        <v>16</v>
      </c>
      <c r="O13" s="34">
        <v>0.06808510638297872</v>
      </c>
      <c r="P13" s="22"/>
    </row>
    <row r="14" spans="1:16" s="46" customFormat="1" ht="15">
      <c r="A14" s="29" t="s">
        <v>0</v>
      </c>
      <c r="B14" s="27">
        <v>235</v>
      </c>
      <c r="C14" s="28">
        <v>1</v>
      </c>
      <c r="D14" s="22"/>
      <c r="E14" s="30" t="s">
        <v>133</v>
      </c>
      <c r="F14" s="33">
        <v>217</v>
      </c>
      <c r="G14" s="34">
        <v>0.9234042553191489</v>
      </c>
      <c r="H14" s="22"/>
      <c r="I14" s="30" t="s">
        <v>153</v>
      </c>
      <c r="J14" s="33">
        <v>50</v>
      </c>
      <c r="K14" s="34">
        <v>0.2127659574468085</v>
      </c>
      <c r="L14" s="22"/>
      <c r="M14" s="30" t="s">
        <v>157</v>
      </c>
      <c r="N14" s="33">
        <v>9</v>
      </c>
      <c r="O14" s="34">
        <v>0.03829787234042553</v>
      </c>
      <c r="P14" s="22"/>
    </row>
    <row r="15" spans="1:16" s="46" customFormat="1" ht="15">
      <c r="A15" s="30"/>
      <c r="B15" s="33"/>
      <c r="C15" s="34"/>
      <c r="D15" s="22"/>
      <c r="E15" s="29" t="s">
        <v>0</v>
      </c>
      <c r="F15" s="27">
        <v>235</v>
      </c>
      <c r="G15" s="28">
        <v>1</v>
      </c>
      <c r="H15" s="22"/>
      <c r="I15" s="30" t="s">
        <v>155</v>
      </c>
      <c r="J15" s="33">
        <v>13</v>
      </c>
      <c r="K15" s="34">
        <v>0.05531914893617021</v>
      </c>
      <c r="L15" s="22"/>
      <c r="M15" s="30" t="s">
        <v>81</v>
      </c>
      <c r="N15" s="33">
        <v>16</v>
      </c>
      <c r="O15" s="34">
        <v>0.06808510638297872</v>
      </c>
      <c r="P15" s="22"/>
    </row>
    <row r="16" spans="1:16" s="46" customFormat="1" ht="15">
      <c r="A16" s="49" t="s">
        <v>234</v>
      </c>
      <c r="B16" s="49" t="s">
        <v>86</v>
      </c>
      <c r="C16" s="50" t="s">
        <v>85</v>
      </c>
      <c r="D16" s="22"/>
      <c r="E16" s="30"/>
      <c r="F16" s="35"/>
      <c r="G16" s="35"/>
      <c r="H16" s="22"/>
      <c r="I16" s="30" t="s">
        <v>108</v>
      </c>
      <c r="J16" s="33">
        <v>17</v>
      </c>
      <c r="K16" s="34">
        <v>0.07234042553191489</v>
      </c>
      <c r="L16" s="22"/>
      <c r="M16" s="30" t="s">
        <v>113</v>
      </c>
      <c r="N16" s="33">
        <v>6</v>
      </c>
      <c r="O16" s="34">
        <v>0.02553191489361702</v>
      </c>
      <c r="P16" s="22"/>
    </row>
    <row r="17" spans="1:16" s="46" customFormat="1" ht="15">
      <c r="A17" s="30" t="s">
        <v>84</v>
      </c>
      <c r="B17" s="33">
        <v>11</v>
      </c>
      <c r="C17" s="34">
        <v>0.04680851063829787</v>
      </c>
      <c r="D17" s="22"/>
      <c r="E17" s="49" t="s">
        <v>240</v>
      </c>
      <c r="F17" s="49" t="s">
        <v>86</v>
      </c>
      <c r="G17" s="50" t="s">
        <v>85</v>
      </c>
      <c r="H17" s="22"/>
      <c r="I17" s="30" t="s">
        <v>102</v>
      </c>
      <c r="J17" s="33">
        <v>1</v>
      </c>
      <c r="K17" s="34">
        <v>0.00425531914893617</v>
      </c>
      <c r="L17" s="22"/>
      <c r="M17" s="30" t="s">
        <v>110</v>
      </c>
      <c r="N17" s="33">
        <v>6</v>
      </c>
      <c r="O17" s="34">
        <v>0.02553191489361702</v>
      </c>
      <c r="P17" s="22"/>
    </row>
    <row r="18" spans="1:16" s="46" customFormat="1" ht="15">
      <c r="A18" s="30" t="s">
        <v>83</v>
      </c>
      <c r="B18" s="33">
        <v>39</v>
      </c>
      <c r="C18" s="34">
        <v>0.16595744680851063</v>
      </c>
      <c r="D18" s="22"/>
      <c r="E18" s="30" t="s">
        <v>112</v>
      </c>
      <c r="F18" s="33">
        <v>19</v>
      </c>
      <c r="G18" s="34">
        <v>0.08085106382978724</v>
      </c>
      <c r="H18" s="22"/>
      <c r="I18" s="30" t="s">
        <v>99</v>
      </c>
      <c r="J18" s="33">
        <v>8</v>
      </c>
      <c r="K18" s="34">
        <v>0.03404255319148936</v>
      </c>
      <c r="L18" s="22"/>
      <c r="M18" s="30" t="s">
        <v>107</v>
      </c>
      <c r="N18" s="33">
        <v>50</v>
      </c>
      <c r="O18" s="34">
        <v>0.2127659574468085</v>
      </c>
      <c r="P18" s="22"/>
    </row>
    <row r="19" spans="1:16" s="46" customFormat="1" ht="15">
      <c r="A19" s="30" t="s">
        <v>82</v>
      </c>
      <c r="B19" s="33">
        <v>171</v>
      </c>
      <c r="C19" s="34">
        <v>0.7276595744680852</v>
      </c>
      <c r="D19" s="22"/>
      <c r="E19" s="30" t="s">
        <v>109</v>
      </c>
      <c r="F19" s="33">
        <v>2</v>
      </c>
      <c r="G19" s="34">
        <v>0.00851063829787234</v>
      </c>
      <c r="H19" s="22"/>
      <c r="I19" s="30" t="s">
        <v>96</v>
      </c>
      <c r="J19" s="33">
        <v>82</v>
      </c>
      <c r="K19" s="34">
        <v>0.34893617021276596</v>
      </c>
      <c r="L19" s="22"/>
      <c r="M19" s="30" t="s">
        <v>104</v>
      </c>
      <c r="N19" s="33">
        <v>124</v>
      </c>
      <c r="O19" s="34">
        <v>0.5276595744680851</v>
      </c>
      <c r="P19" s="22"/>
    </row>
    <row r="20" spans="1:16" s="46" customFormat="1" ht="15">
      <c r="A20" s="30" t="s">
        <v>81</v>
      </c>
      <c r="B20" s="33">
        <v>3</v>
      </c>
      <c r="C20" s="34">
        <v>0.01276595744680851</v>
      </c>
      <c r="D20" s="22"/>
      <c r="E20" s="30" t="s">
        <v>106</v>
      </c>
      <c r="F20" s="33">
        <v>19</v>
      </c>
      <c r="G20" s="34">
        <v>0.08085106382978724</v>
      </c>
      <c r="H20" s="22"/>
      <c r="I20" s="30" t="s">
        <v>91</v>
      </c>
      <c r="J20" s="33">
        <v>16</v>
      </c>
      <c r="K20" s="34">
        <v>0.06808510638297872</v>
      </c>
      <c r="L20" s="22"/>
      <c r="M20" s="29" t="s">
        <v>0</v>
      </c>
      <c r="N20" s="27">
        <v>235</v>
      </c>
      <c r="O20" s="28">
        <v>1</v>
      </c>
      <c r="P20" s="22"/>
    </row>
    <row r="21" spans="1:16" s="46" customFormat="1" ht="15">
      <c r="A21" s="30" t="s">
        <v>80</v>
      </c>
      <c r="B21" s="33">
        <v>1</v>
      </c>
      <c r="C21" s="34">
        <v>0.00425531914893617</v>
      </c>
      <c r="D21" s="22"/>
      <c r="E21" s="30" t="s">
        <v>100</v>
      </c>
      <c r="F21" s="33">
        <v>87</v>
      </c>
      <c r="G21" s="34">
        <v>0.3702127659574468</v>
      </c>
      <c r="H21" s="22"/>
      <c r="I21" s="29" t="s">
        <v>0</v>
      </c>
      <c r="J21" s="27">
        <v>235</v>
      </c>
      <c r="K21" s="28">
        <v>1</v>
      </c>
      <c r="L21" s="22"/>
      <c r="M21" s="30"/>
      <c r="N21" s="35"/>
      <c r="O21" s="35"/>
      <c r="P21" s="22"/>
    </row>
    <row r="22" spans="1:16" s="46" customFormat="1" ht="15">
      <c r="A22" s="30" t="s">
        <v>79</v>
      </c>
      <c r="B22" s="33">
        <v>4</v>
      </c>
      <c r="C22" s="34">
        <v>0.01702127659574468</v>
      </c>
      <c r="D22" s="22"/>
      <c r="E22" s="30" t="s">
        <v>97</v>
      </c>
      <c r="F22" s="33">
        <v>3</v>
      </c>
      <c r="G22" s="34">
        <v>0.01276595744680851</v>
      </c>
      <c r="H22" s="22"/>
      <c r="I22" s="30"/>
      <c r="J22" s="35"/>
      <c r="K22" s="35"/>
      <c r="L22" s="22"/>
      <c r="M22" s="49" t="s">
        <v>95</v>
      </c>
      <c r="N22" s="49" t="s">
        <v>86</v>
      </c>
      <c r="O22" s="50" t="s">
        <v>85</v>
      </c>
      <c r="P22" s="49" t="s">
        <v>94</v>
      </c>
    </row>
    <row r="23" spans="1:16" s="46" customFormat="1" ht="15">
      <c r="A23" s="30" t="s">
        <v>160</v>
      </c>
      <c r="B23" s="33">
        <v>6</v>
      </c>
      <c r="C23" s="34">
        <v>0.02553191489361702</v>
      </c>
      <c r="D23" s="22"/>
      <c r="E23" s="30" t="s">
        <v>92</v>
      </c>
      <c r="F23" s="33">
        <v>105</v>
      </c>
      <c r="G23" s="34">
        <v>0.44680851063829785</v>
      </c>
      <c r="H23" s="22"/>
      <c r="I23" s="49" t="s">
        <v>242</v>
      </c>
      <c r="J23" s="49" t="s">
        <v>86</v>
      </c>
      <c r="K23" s="50" t="s">
        <v>85</v>
      </c>
      <c r="L23" s="22"/>
      <c r="M23" s="30" t="s">
        <v>90</v>
      </c>
      <c r="N23" s="33">
        <v>51</v>
      </c>
      <c r="O23" s="34">
        <v>0.2170212765957447</v>
      </c>
      <c r="P23" s="26">
        <v>19.20768197690036</v>
      </c>
    </row>
    <row r="24" spans="1:16" s="46" customFormat="1" ht="15">
      <c r="A24" s="29" t="s">
        <v>0</v>
      </c>
      <c r="B24" s="27">
        <v>235</v>
      </c>
      <c r="C24" s="28">
        <v>1</v>
      </c>
      <c r="D24" s="22"/>
      <c r="E24" s="29" t="s">
        <v>0</v>
      </c>
      <c r="F24" s="27">
        <v>235</v>
      </c>
      <c r="G24" s="28">
        <v>1</v>
      </c>
      <c r="H24" s="22"/>
      <c r="I24" s="30" t="s">
        <v>150</v>
      </c>
      <c r="J24" s="33">
        <v>15</v>
      </c>
      <c r="K24" s="34">
        <v>0.06382978723404255</v>
      </c>
      <c r="L24" s="22"/>
      <c r="M24" s="30" t="s">
        <v>88</v>
      </c>
      <c r="N24" s="33">
        <v>184</v>
      </c>
      <c r="O24" s="34">
        <v>0.7829787234042553</v>
      </c>
      <c r="P24" s="26">
        <v>21.709916617033947</v>
      </c>
    </row>
    <row r="25" spans="4:16" s="46" customFormat="1" ht="15">
      <c r="D25" s="22"/>
      <c r="H25" s="22"/>
      <c r="I25" s="30" t="s">
        <v>151</v>
      </c>
      <c r="J25" s="33">
        <v>22</v>
      </c>
      <c r="K25" s="34">
        <v>0.09361702127659574</v>
      </c>
      <c r="L25" s="22"/>
      <c r="M25" s="29" t="s">
        <v>0</v>
      </c>
      <c r="N25" s="27">
        <v>235</v>
      </c>
      <c r="O25" s="28">
        <v>1</v>
      </c>
      <c r="P25" s="27">
        <v>21.17</v>
      </c>
    </row>
    <row r="26" spans="1:12" s="46" customFormat="1" ht="15">
      <c r="A26" s="30"/>
      <c r="B26" s="33"/>
      <c r="C26" s="34"/>
      <c r="D26" s="22"/>
      <c r="E26" s="30"/>
      <c r="F26" s="35"/>
      <c r="G26" s="35"/>
      <c r="H26" s="22"/>
      <c r="I26" s="30" t="s">
        <v>153</v>
      </c>
      <c r="J26" s="33">
        <v>57</v>
      </c>
      <c r="K26" s="34">
        <v>0.2425531914893617</v>
      </c>
      <c r="L26" s="22"/>
    </row>
    <row r="27" spans="1:16" s="46" customFormat="1" ht="15">
      <c r="A27" s="30"/>
      <c r="B27" s="35"/>
      <c r="C27" s="35"/>
      <c r="D27" s="22"/>
      <c r="E27" s="30"/>
      <c r="F27" s="35"/>
      <c r="G27" s="35"/>
      <c r="H27" s="22"/>
      <c r="I27" s="30" t="s">
        <v>155</v>
      </c>
      <c r="J27" s="33">
        <v>11</v>
      </c>
      <c r="K27" s="34">
        <v>0.04680851063829787</v>
      </c>
      <c r="L27" s="22"/>
      <c r="M27" s="30"/>
      <c r="N27" s="35"/>
      <c r="O27" s="35"/>
      <c r="P27" s="22"/>
    </row>
    <row r="28" spans="1:16" s="46" customFormat="1" ht="15">
      <c r="A28" s="30"/>
      <c r="B28" s="35"/>
      <c r="C28" s="35"/>
      <c r="D28" s="22"/>
      <c r="E28" s="30"/>
      <c r="F28" s="35"/>
      <c r="G28" s="35"/>
      <c r="H28" s="22"/>
      <c r="I28" s="30" t="s">
        <v>108</v>
      </c>
      <c r="J28" s="33">
        <v>15</v>
      </c>
      <c r="K28" s="34">
        <v>0.06382978723404255</v>
      </c>
      <c r="L28" s="22"/>
      <c r="M28" s="30"/>
      <c r="N28" s="35"/>
      <c r="O28" s="35"/>
      <c r="P28" s="22"/>
    </row>
    <row r="29" spans="1:16" s="46" customFormat="1" ht="15">
      <c r="A29" s="30"/>
      <c r="B29" s="35"/>
      <c r="C29" s="35"/>
      <c r="D29" s="22"/>
      <c r="E29" s="30"/>
      <c r="F29" s="35"/>
      <c r="G29" s="35"/>
      <c r="H29" s="22"/>
      <c r="I29" s="30" t="s">
        <v>105</v>
      </c>
      <c r="J29" s="33">
        <v>2</v>
      </c>
      <c r="K29" s="34">
        <v>0.00851063829787234</v>
      </c>
      <c r="L29" s="22"/>
      <c r="M29" s="30"/>
      <c r="N29" s="35"/>
      <c r="O29" s="35"/>
      <c r="P29" s="22"/>
    </row>
    <row r="30" spans="1:16" s="46" customFormat="1" ht="15">
      <c r="A30" s="30"/>
      <c r="B30" s="35"/>
      <c r="C30" s="35"/>
      <c r="D30" s="22"/>
      <c r="E30" s="30"/>
      <c r="F30" s="35"/>
      <c r="G30" s="35"/>
      <c r="H30" s="22"/>
      <c r="I30" s="30" t="s">
        <v>99</v>
      </c>
      <c r="J30" s="33">
        <v>1</v>
      </c>
      <c r="K30" s="34">
        <v>0.00425531914893617</v>
      </c>
      <c r="L30" s="22"/>
      <c r="M30" s="30"/>
      <c r="N30" s="35"/>
      <c r="O30" s="35"/>
      <c r="P30" s="22"/>
    </row>
    <row r="31" spans="1:16" s="46" customFormat="1" ht="15">
      <c r="A31" s="30"/>
      <c r="B31" s="35"/>
      <c r="C31" s="35"/>
      <c r="D31" s="22"/>
      <c r="E31" s="30"/>
      <c r="F31" s="35"/>
      <c r="G31" s="35"/>
      <c r="H31" s="22"/>
      <c r="I31" s="30" t="s">
        <v>96</v>
      </c>
      <c r="J31" s="33">
        <v>90</v>
      </c>
      <c r="K31" s="34">
        <v>0.3829787234042553</v>
      </c>
      <c r="L31" s="22"/>
      <c r="M31" s="30"/>
      <c r="N31" s="35"/>
      <c r="O31" s="35"/>
      <c r="P31" s="22"/>
    </row>
    <row r="32" spans="1:16" s="46" customFormat="1" ht="15">
      <c r="A32" s="30"/>
      <c r="B32" s="35"/>
      <c r="C32" s="35"/>
      <c r="D32" s="22"/>
      <c r="E32" s="30"/>
      <c r="F32" s="35"/>
      <c r="G32" s="35"/>
      <c r="H32" s="22"/>
      <c r="I32" s="30" t="s">
        <v>91</v>
      </c>
      <c r="J32" s="33">
        <v>22</v>
      </c>
      <c r="K32" s="34">
        <v>0.09361702127659574</v>
      </c>
      <c r="L32" s="22"/>
      <c r="M32" s="30"/>
      <c r="N32" s="35"/>
      <c r="O32" s="35"/>
      <c r="P32" s="22"/>
    </row>
    <row r="33" spans="1:16" s="46" customFormat="1" ht="15">
      <c r="A33" s="30"/>
      <c r="B33" s="35"/>
      <c r="C33" s="35"/>
      <c r="D33" s="22"/>
      <c r="E33" s="30"/>
      <c r="F33" s="35"/>
      <c r="G33" s="35"/>
      <c r="H33" s="22"/>
      <c r="I33" s="29" t="s">
        <v>0</v>
      </c>
      <c r="J33" s="27">
        <v>235</v>
      </c>
      <c r="K33" s="28">
        <v>1</v>
      </c>
      <c r="L33" s="22"/>
      <c r="M33" s="30"/>
      <c r="N33" s="35"/>
      <c r="O33" s="35"/>
      <c r="P33" s="22"/>
    </row>
  </sheetData>
  <sheetProtection/>
  <mergeCells count="2">
    <mergeCell ref="A1:G1"/>
    <mergeCell ref="H1:N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9"/>
  <sheetViews>
    <sheetView zoomScale="50" zoomScaleNormal="50" zoomScalePageLayoutView="0" workbookViewId="0" topLeftCell="A1">
      <selection activeCell="A13" sqref="A13:C13"/>
    </sheetView>
  </sheetViews>
  <sheetFormatPr defaultColWidth="9.140625" defaultRowHeight="15"/>
  <cols>
    <col min="1" max="1" width="41.140625" style="13" bestFit="1" customWidth="1"/>
    <col min="2" max="2" width="9.140625" style="13" customWidth="1"/>
    <col min="3" max="3" width="29.140625" style="13" customWidth="1"/>
    <col min="4" max="4" width="9.140625" style="13" customWidth="1"/>
    <col min="5" max="5" width="55.00390625" style="13" customWidth="1"/>
    <col min="6" max="6" width="9.140625" style="13" customWidth="1"/>
    <col min="7" max="7" width="29.140625" style="13" customWidth="1"/>
    <col min="8" max="8" width="9.140625" style="13" customWidth="1"/>
    <col min="9" max="9" width="12.00390625" style="13" bestFit="1" customWidth="1"/>
    <col min="10" max="10" width="9.140625" style="13" customWidth="1"/>
    <col min="11" max="11" width="28.8515625" style="13" customWidth="1"/>
    <col min="12" max="12" width="16.28125" style="13" customWidth="1"/>
    <col min="13" max="16384" width="9.140625" style="13" customWidth="1"/>
  </cols>
  <sheetData>
    <row r="1" spans="1:12" ht="18" thickBot="1">
      <c r="A1" s="57" t="s">
        <v>190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46" customFormat="1" ht="15.75" thickTop="1">
      <c r="A2" s="49" t="s">
        <v>236</v>
      </c>
      <c r="B2" s="49" t="s">
        <v>86</v>
      </c>
      <c r="C2" s="50" t="s">
        <v>85</v>
      </c>
      <c r="D2" s="22"/>
      <c r="E2" s="49" t="s">
        <v>246</v>
      </c>
      <c r="F2" s="49" t="s">
        <v>86</v>
      </c>
      <c r="G2" s="50" t="s">
        <v>85</v>
      </c>
      <c r="H2" s="22"/>
      <c r="I2" s="49" t="s">
        <v>95</v>
      </c>
      <c r="J2" s="49" t="s">
        <v>86</v>
      </c>
      <c r="K2" s="50" t="s">
        <v>85</v>
      </c>
      <c r="L2" s="49" t="s">
        <v>158</v>
      </c>
    </row>
    <row r="3" spans="1:12" s="46" customFormat="1" ht="15">
      <c r="A3" s="22" t="s">
        <v>134</v>
      </c>
      <c r="B3" s="23">
        <v>86</v>
      </c>
      <c r="C3" s="20">
        <v>0.819047619047619</v>
      </c>
      <c r="D3" s="22"/>
      <c r="E3" s="22" t="s">
        <v>163</v>
      </c>
      <c r="F3" s="23">
        <v>73</v>
      </c>
      <c r="G3" s="20">
        <v>0.6952380952380952</v>
      </c>
      <c r="H3" s="22"/>
      <c r="I3" s="22" t="s">
        <v>90</v>
      </c>
      <c r="J3" s="23">
        <v>63</v>
      </c>
      <c r="K3" s="20">
        <v>0.6</v>
      </c>
      <c r="L3" s="26">
        <v>36.530637095020666</v>
      </c>
    </row>
    <row r="4" spans="1:12" s="46" customFormat="1" ht="15">
      <c r="A4" s="22" t="s">
        <v>129</v>
      </c>
      <c r="B4" s="23">
        <v>12</v>
      </c>
      <c r="C4" s="20">
        <v>0.11428571428571428</v>
      </c>
      <c r="D4" s="22"/>
      <c r="E4" s="22" t="s">
        <v>165</v>
      </c>
      <c r="F4" s="23">
        <v>24</v>
      </c>
      <c r="G4" s="20">
        <v>0.22857142857142856</v>
      </c>
      <c r="H4" s="22"/>
      <c r="I4" s="22" t="s">
        <v>88</v>
      </c>
      <c r="J4" s="23">
        <v>42</v>
      </c>
      <c r="K4" s="20">
        <v>0.4</v>
      </c>
      <c r="L4" s="26">
        <v>31.91493803000652</v>
      </c>
    </row>
    <row r="5" spans="1:12" s="46" customFormat="1" ht="15">
      <c r="A5" s="22" t="s">
        <v>127</v>
      </c>
      <c r="B5" s="23">
        <v>7</v>
      </c>
      <c r="C5" s="20">
        <v>0.06666666666666667</v>
      </c>
      <c r="D5" s="22"/>
      <c r="E5" s="22" t="s">
        <v>166</v>
      </c>
      <c r="F5" s="23">
        <v>8</v>
      </c>
      <c r="G5" s="20">
        <v>0.0761904761904762</v>
      </c>
      <c r="H5" s="22"/>
      <c r="I5" s="29" t="s">
        <v>0</v>
      </c>
      <c r="J5" s="27">
        <v>105</v>
      </c>
      <c r="K5" s="28">
        <v>1</v>
      </c>
      <c r="L5" s="29">
        <v>34.684357469015</v>
      </c>
    </row>
    <row r="6" spans="1:12" s="46" customFormat="1" ht="15">
      <c r="A6" s="29" t="s">
        <v>0</v>
      </c>
      <c r="B6" s="27">
        <v>105</v>
      </c>
      <c r="C6" s="28">
        <v>1</v>
      </c>
      <c r="D6" s="22"/>
      <c r="E6" s="29" t="s">
        <v>0</v>
      </c>
      <c r="F6" s="27">
        <v>105</v>
      </c>
      <c r="G6" s="28">
        <v>1</v>
      </c>
      <c r="H6" s="22"/>
      <c r="I6" s="22"/>
      <c r="J6" s="22"/>
      <c r="K6" s="22"/>
      <c r="L6" s="22"/>
    </row>
    <row r="7" spans="1:12" s="46" customFormat="1" ht="15">
      <c r="A7" s="20"/>
      <c r="B7" s="20"/>
      <c r="C7" s="20"/>
      <c r="D7" s="22"/>
      <c r="E7" s="20"/>
      <c r="F7" s="20"/>
      <c r="G7" s="20"/>
      <c r="H7" s="22"/>
      <c r="I7" s="22"/>
      <c r="J7" s="22"/>
      <c r="K7" s="22"/>
      <c r="L7" s="22"/>
    </row>
    <row r="8" spans="1:12" s="46" customFormat="1" ht="15">
      <c r="A8" s="49" t="s">
        <v>233</v>
      </c>
      <c r="B8" s="49" t="s">
        <v>86</v>
      </c>
      <c r="C8" s="50" t="s">
        <v>85</v>
      </c>
      <c r="D8" s="22"/>
      <c r="E8" s="49" t="s">
        <v>247</v>
      </c>
      <c r="F8" s="49" t="s">
        <v>86</v>
      </c>
      <c r="G8" s="50" t="s">
        <v>85</v>
      </c>
      <c r="H8" s="22"/>
      <c r="I8" s="22"/>
      <c r="J8" s="22"/>
      <c r="K8" s="22"/>
      <c r="L8" s="22"/>
    </row>
    <row r="9" spans="1:12" s="46" customFormat="1" ht="15">
      <c r="A9" s="22" t="s">
        <v>169</v>
      </c>
      <c r="B9" s="23">
        <v>33</v>
      </c>
      <c r="C9" s="20">
        <v>0.3142857142857143</v>
      </c>
      <c r="D9" s="22"/>
      <c r="E9" s="22" t="s">
        <v>167</v>
      </c>
      <c r="F9" s="23">
        <v>16</v>
      </c>
      <c r="G9" s="20">
        <v>0.1523809523809524</v>
      </c>
      <c r="H9" s="22"/>
      <c r="I9" s="22"/>
      <c r="J9" s="22"/>
      <c r="K9" s="22"/>
      <c r="L9" s="22"/>
    </row>
    <row r="10" spans="1:12" s="46" customFormat="1" ht="15">
      <c r="A10" s="22" t="s">
        <v>123</v>
      </c>
      <c r="B10" s="23">
        <v>4</v>
      </c>
      <c r="C10" s="20">
        <v>0.0380952380952381</v>
      </c>
      <c r="D10" s="22"/>
      <c r="E10" s="22" t="s">
        <v>168</v>
      </c>
      <c r="F10" s="23">
        <v>49</v>
      </c>
      <c r="G10" s="20">
        <v>0.4666666666666667</v>
      </c>
      <c r="H10" s="22"/>
      <c r="I10" s="22"/>
      <c r="J10" s="22"/>
      <c r="K10" s="22"/>
      <c r="L10" s="22"/>
    </row>
    <row r="11" spans="1:12" s="46" customFormat="1" ht="15">
      <c r="A11" s="22" t="s">
        <v>172</v>
      </c>
      <c r="B11" s="23">
        <v>12</v>
      </c>
      <c r="C11" s="20">
        <v>0.11428571428571428</v>
      </c>
      <c r="D11" s="22"/>
      <c r="E11" s="22" t="s">
        <v>170</v>
      </c>
      <c r="F11" s="23">
        <v>13</v>
      </c>
      <c r="G11" s="20">
        <v>0.12380952380952381</v>
      </c>
      <c r="H11" s="22"/>
      <c r="I11" s="22"/>
      <c r="J11" s="22"/>
      <c r="K11" s="22"/>
      <c r="L11" s="22"/>
    </row>
    <row r="12" spans="1:12" s="46" customFormat="1" ht="15">
      <c r="A12" s="22" t="s">
        <v>119</v>
      </c>
      <c r="B12" s="23">
        <v>56</v>
      </c>
      <c r="C12" s="20">
        <v>0.5333333333333333</v>
      </c>
      <c r="D12" s="22"/>
      <c r="E12" s="22" t="s">
        <v>171</v>
      </c>
      <c r="F12" s="23">
        <v>20</v>
      </c>
      <c r="G12" s="20">
        <v>0.19047619047619047</v>
      </c>
      <c r="H12" s="22"/>
      <c r="I12" s="22"/>
      <c r="J12" s="22"/>
      <c r="K12" s="22"/>
      <c r="L12" s="22"/>
    </row>
    <row r="13" spans="1:12" s="46" customFormat="1" ht="15">
      <c r="A13" s="29" t="s">
        <v>0</v>
      </c>
      <c r="B13" s="27">
        <v>105</v>
      </c>
      <c r="C13" s="28">
        <v>1</v>
      </c>
      <c r="D13" s="22"/>
      <c r="E13" s="22" t="s">
        <v>173</v>
      </c>
      <c r="F13" s="23">
        <v>2</v>
      </c>
      <c r="G13" s="20">
        <v>0.01904761904761905</v>
      </c>
      <c r="H13" s="22"/>
      <c r="I13" s="22"/>
      <c r="J13" s="22"/>
      <c r="K13" s="22"/>
      <c r="L13" s="22"/>
    </row>
    <row r="14" spans="4:12" s="46" customFormat="1" ht="15">
      <c r="D14" s="22"/>
      <c r="E14" s="22" t="s">
        <v>174</v>
      </c>
      <c r="F14" s="23">
        <v>1</v>
      </c>
      <c r="G14" s="20">
        <v>0.009523809523809525</v>
      </c>
      <c r="H14" s="22"/>
      <c r="I14" s="22"/>
      <c r="J14" s="22"/>
      <c r="K14" s="22"/>
      <c r="L14" s="22"/>
    </row>
    <row r="15" spans="1:12" s="46" customFormat="1" ht="15">
      <c r="A15" s="49" t="s">
        <v>234</v>
      </c>
      <c r="B15" s="49" t="s">
        <v>86</v>
      </c>
      <c r="C15" s="50" t="s">
        <v>85</v>
      </c>
      <c r="D15" s="22"/>
      <c r="E15" s="22" t="s">
        <v>176</v>
      </c>
      <c r="F15" s="23">
        <v>4</v>
      </c>
      <c r="G15" s="20">
        <v>0.0380952380952381</v>
      </c>
      <c r="H15" s="22"/>
      <c r="I15" s="22"/>
      <c r="J15" s="22"/>
      <c r="K15" s="22"/>
      <c r="L15" s="22"/>
    </row>
    <row r="16" spans="1:12" s="46" customFormat="1" ht="15">
      <c r="A16" s="22" t="s">
        <v>84</v>
      </c>
      <c r="B16" s="23">
        <v>2</v>
      </c>
      <c r="C16" s="20">
        <v>0.01904761904761905</v>
      </c>
      <c r="D16" s="22"/>
      <c r="E16" s="29" t="s">
        <v>0</v>
      </c>
      <c r="F16" s="27">
        <v>105</v>
      </c>
      <c r="G16" s="28">
        <v>1</v>
      </c>
      <c r="H16" s="22"/>
      <c r="I16" s="22"/>
      <c r="J16" s="22"/>
      <c r="K16" s="22"/>
      <c r="L16" s="22"/>
    </row>
    <row r="17" spans="1:12" s="46" customFormat="1" ht="15">
      <c r="A17" s="22" t="s">
        <v>83</v>
      </c>
      <c r="B17" s="23">
        <v>34</v>
      </c>
      <c r="C17" s="20">
        <v>0.3238095238095238</v>
      </c>
      <c r="D17" s="22"/>
      <c r="H17" s="22"/>
      <c r="I17" s="22"/>
      <c r="J17" s="22"/>
      <c r="K17" s="22"/>
      <c r="L17" s="22"/>
    </row>
    <row r="18" spans="1:12" s="46" customFormat="1" ht="15">
      <c r="A18" s="22" t="s">
        <v>82</v>
      </c>
      <c r="B18" s="23">
        <v>3</v>
      </c>
      <c r="C18" s="20">
        <v>0.02857142857142857</v>
      </c>
      <c r="D18" s="22"/>
      <c r="E18" s="49" t="s">
        <v>235</v>
      </c>
      <c r="F18" s="49" t="s">
        <v>86</v>
      </c>
      <c r="G18" s="50" t="s">
        <v>85</v>
      </c>
      <c r="H18" s="22"/>
      <c r="I18" s="22"/>
      <c r="J18" s="22"/>
      <c r="K18" s="22"/>
      <c r="L18" s="22"/>
    </row>
    <row r="19" spans="1:12" s="46" customFormat="1" ht="15">
      <c r="A19" s="22" t="s">
        <v>81</v>
      </c>
      <c r="B19" s="23">
        <v>8</v>
      </c>
      <c r="C19" s="20">
        <v>0.0761904761904762</v>
      </c>
      <c r="D19" s="22"/>
      <c r="E19" s="22" t="s">
        <v>120</v>
      </c>
      <c r="F19" s="23">
        <v>7</v>
      </c>
      <c r="G19" s="20">
        <v>0.06666666666666667</v>
      </c>
      <c r="H19" s="22"/>
      <c r="I19" s="22"/>
      <c r="J19" s="22"/>
      <c r="K19" s="22"/>
      <c r="L19" s="22"/>
    </row>
    <row r="20" spans="1:12" s="46" customFormat="1" ht="15">
      <c r="A20" s="22" t="s">
        <v>79</v>
      </c>
      <c r="B20" s="23">
        <v>1</v>
      </c>
      <c r="C20" s="20">
        <v>0.009523809523809525</v>
      </c>
      <c r="D20" s="22"/>
      <c r="E20" s="22" t="s">
        <v>117</v>
      </c>
      <c r="F20" s="23">
        <v>25</v>
      </c>
      <c r="G20" s="20">
        <v>0.23809523809523808</v>
      </c>
      <c r="H20" s="22"/>
      <c r="I20" s="22"/>
      <c r="J20" s="22"/>
      <c r="K20" s="22"/>
      <c r="L20" s="22"/>
    </row>
    <row r="21" spans="1:12" s="46" customFormat="1" ht="15">
      <c r="A21" s="22" t="s">
        <v>77</v>
      </c>
      <c r="B21" s="23">
        <v>57</v>
      </c>
      <c r="C21" s="20">
        <v>0.5428571428571428</v>
      </c>
      <c r="D21" s="22"/>
      <c r="E21" s="22" t="s">
        <v>81</v>
      </c>
      <c r="F21" s="23">
        <v>5</v>
      </c>
      <c r="G21" s="20">
        <v>0.047619047619047616</v>
      </c>
      <c r="H21" s="22"/>
      <c r="I21" s="22"/>
      <c r="J21" s="22"/>
      <c r="K21" s="22"/>
      <c r="L21" s="22"/>
    </row>
    <row r="22" spans="1:12" s="46" customFormat="1" ht="15">
      <c r="A22" s="29" t="s">
        <v>0</v>
      </c>
      <c r="B22" s="27">
        <v>105</v>
      </c>
      <c r="C22" s="28">
        <v>1</v>
      </c>
      <c r="D22" s="22"/>
      <c r="E22" s="22" t="s">
        <v>110</v>
      </c>
      <c r="F22" s="23">
        <v>1</v>
      </c>
      <c r="G22" s="20">
        <v>0.009523809523809525</v>
      </c>
      <c r="H22" s="22"/>
      <c r="I22" s="22"/>
      <c r="J22" s="22"/>
      <c r="K22" s="22"/>
      <c r="L22" s="22"/>
    </row>
    <row r="23" spans="4:12" s="46" customFormat="1" ht="15">
      <c r="D23" s="22"/>
      <c r="E23" s="22" t="s">
        <v>107</v>
      </c>
      <c r="F23" s="23">
        <v>14</v>
      </c>
      <c r="G23" s="20">
        <v>0.13333333333333333</v>
      </c>
      <c r="H23" s="22"/>
      <c r="I23" s="22"/>
      <c r="J23" s="22"/>
      <c r="K23" s="22"/>
      <c r="L23" s="22"/>
    </row>
    <row r="24" spans="4:12" s="46" customFormat="1" ht="15">
      <c r="D24" s="22"/>
      <c r="E24" s="22" t="s">
        <v>104</v>
      </c>
      <c r="F24" s="23">
        <v>53</v>
      </c>
      <c r="G24" s="20">
        <v>0.5047619047619047</v>
      </c>
      <c r="H24" s="22"/>
      <c r="I24" s="22"/>
      <c r="J24" s="22"/>
      <c r="K24" s="22"/>
      <c r="L24" s="22"/>
    </row>
    <row r="25" spans="4:12" s="46" customFormat="1" ht="15">
      <c r="D25" s="22"/>
      <c r="E25" s="29" t="s">
        <v>0</v>
      </c>
      <c r="F25" s="27">
        <v>105</v>
      </c>
      <c r="G25" s="28">
        <v>1</v>
      </c>
      <c r="H25" s="22"/>
      <c r="I25" s="22"/>
      <c r="J25" s="22"/>
      <c r="K25" s="22"/>
      <c r="L25" s="22"/>
    </row>
    <row r="26" spans="1:12" s="46" customFormat="1" ht="15">
      <c r="A26" s="22"/>
      <c r="B26" s="22"/>
      <c r="C26" s="22"/>
      <c r="D26" s="22"/>
      <c r="H26" s="22"/>
      <c r="I26" s="22"/>
      <c r="J26" s="22"/>
      <c r="K26" s="22"/>
      <c r="L26" s="22"/>
    </row>
    <row r="27" spans="1:12" s="46" customFormat="1" ht="15">
      <c r="A27" s="22"/>
      <c r="B27" s="22"/>
      <c r="C27" s="22"/>
      <c r="D27" s="22"/>
      <c r="H27" s="22"/>
      <c r="I27" s="22"/>
      <c r="J27" s="22"/>
      <c r="K27" s="22"/>
      <c r="L27" s="22"/>
    </row>
    <row r="28" spans="1:12" s="46" customFormat="1" ht="15">
      <c r="A28" s="22"/>
      <c r="B28" s="22"/>
      <c r="C28" s="22"/>
      <c r="D28" s="22"/>
      <c r="E28" s="20"/>
      <c r="F28" s="20"/>
      <c r="G28" s="20"/>
      <c r="H28" s="22"/>
      <c r="I28" s="22"/>
      <c r="J28" s="22"/>
      <c r="K28" s="22"/>
      <c r="L28" s="22"/>
    </row>
    <row r="29" spans="1:12" s="46" customFormat="1" ht="15">
      <c r="A29" s="22"/>
      <c r="B29" s="22"/>
      <c r="C29" s="22"/>
      <c r="D29" s="22"/>
      <c r="E29" s="20"/>
      <c r="F29" s="20"/>
      <c r="G29" s="20"/>
      <c r="H29" s="22"/>
      <c r="I29" s="22"/>
      <c r="J29" s="22"/>
      <c r="K29" s="22"/>
      <c r="L29" s="22"/>
    </row>
    <row r="30" s="46" customFormat="1" ht="14.25"/>
    <row r="31" s="46" customFormat="1" ht="14.25"/>
    <row r="32" s="46" customFormat="1" ht="14.25"/>
    <row r="33" s="46" customFormat="1" ht="14.25"/>
    <row r="34" s="46" customFormat="1" ht="14.25"/>
    <row r="35" s="46" customFormat="1" ht="14.25"/>
    <row r="36" s="46" customFormat="1" ht="14.25"/>
    <row r="37" s="46" customFormat="1" ht="14.25"/>
    <row r="38" s="46" customFormat="1" ht="14.25"/>
    <row r="39" s="46" customFormat="1" ht="14.25"/>
    <row r="40" s="46" customFormat="1" ht="14.25"/>
    <row r="41" s="46" customFormat="1" ht="14.25"/>
    <row r="42" s="46" customFormat="1" ht="14.25"/>
    <row r="43" s="46" customFormat="1" ht="14.25"/>
    <row r="44" s="46" customFormat="1" ht="14.25"/>
    <row r="45" s="46" customFormat="1" ht="14.25"/>
    <row r="46" s="46" customFormat="1" ht="14.25"/>
  </sheetData>
  <sheetProtection/>
  <mergeCells count="2">
    <mergeCell ref="A1:G1"/>
    <mergeCell ref="H1:L1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"/>
  <sheetViews>
    <sheetView zoomScale="50" zoomScaleNormal="50" zoomScalePageLayoutView="0" workbookViewId="0" topLeftCell="A1">
      <selection activeCell="P17" sqref="P17"/>
    </sheetView>
  </sheetViews>
  <sheetFormatPr defaultColWidth="9.140625" defaultRowHeight="15"/>
  <cols>
    <col min="1" max="1" width="54.7109375" style="47" bestFit="1" customWidth="1"/>
    <col min="2" max="2" width="9.140625" style="48" customWidth="1"/>
    <col min="3" max="3" width="29.140625" style="48" customWidth="1"/>
    <col min="4" max="4" width="9.140625" style="13" customWidth="1"/>
    <col min="5" max="5" width="46.421875" style="47" customWidth="1"/>
    <col min="6" max="6" width="9.140625" style="48" customWidth="1"/>
    <col min="7" max="7" width="28.8515625" style="48" customWidth="1"/>
    <col min="8" max="8" width="9.140625" style="13" customWidth="1"/>
    <col min="9" max="9" width="70.28125" style="47" customWidth="1"/>
    <col min="10" max="10" width="9.140625" style="48" customWidth="1"/>
    <col min="11" max="11" width="30.28125" style="48" customWidth="1"/>
    <col min="12" max="12" width="9.140625" style="13" customWidth="1"/>
    <col min="13" max="13" width="68.28125" style="13" bestFit="1" customWidth="1"/>
    <col min="14" max="14" width="9.140625" style="48" customWidth="1"/>
    <col min="15" max="15" width="29.421875" style="48" customWidth="1"/>
    <col min="16" max="16" width="17.140625" style="13" customWidth="1"/>
    <col min="17" max="16384" width="9.140625" style="13" customWidth="1"/>
  </cols>
  <sheetData>
    <row r="1" spans="1:16" ht="18" thickBot="1">
      <c r="A1" s="57" t="s">
        <v>191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s="46" customFormat="1" ht="15.75" thickTop="1">
      <c r="A2" s="49" t="s">
        <v>236</v>
      </c>
      <c r="B2" s="49" t="s">
        <v>86</v>
      </c>
      <c r="C2" s="50" t="s">
        <v>85</v>
      </c>
      <c r="D2" s="18"/>
      <c r="E2" s="49" t="s">
        <v>238</v>
      </c>
      <c r="F2" s="49" t="s">
        <v>86</v>
      </c>
      <c r="G2" s="50" t="s">
        <v>85</v>
      </c>
      <c r="H2" s="18"/>
      <c r="I2" s="49" t="s">
        <v>245</v>
      </c>
      <c r="J2" s="49" t="s">
        <v>86</v>
      </c>
      <c r="K2" s="50" t="s">
        <v>85</v>
      </c>
      <c r="L2" s="18"/>
      <c r="M2" s="49" t="s">
        <v>244</v>
      </c>
      <c r="N2" s="49" t="s">
        <v>86</v>
      </c>
      <c r="O2" s="50" t="s">
        <v>85</v>
      </c>
      <c r="P2" s="18"/>
    </row>
    <row r="3" spans="1:16" s="46" customFormat="1" ht="15">
      <c r="A3" s="31" t="s">
        <v>134</v>
      </c>
      <c r="B3" s="55">
        <v>8</v>
      </c>
      <c r="C3" s="34">
        <f>B3/B$5</f>
        <v>0.8</v>
      </c>
      <c r="D3" s="18"/>
      <c r="E3" s="31" t="s">
        <v>139</v>
      </c>
      <c r="F3" s="55">
        <v>7</v>
      </c>
      <c r="G3" s="34">
        <f>F3/F$6</f>
        <v>0.7</v>
      </c>
      <c r="H3" s="18"/>
      <c r="I3" s="31" t="s">
        <v>100</v>
      </c>
      <c r="J3" s="55">
        <v>2</v>
      </c>
      <c r="K3" s="34">
        <f>J3/J$6</f>
        <v>0.2</v>
      </c>
      <c r="L3" s="18"/>
      <c r="M3" s="18" t="s">
        <v>135</v>
      </c>
      <c r="N3" s="55">
        <v>3</v>
      </c>
      <c r="O3" s="34">
        <f>N3/N$6</f>
        <v>0.3</v>
      </c>
      <c r="P3" s="18"/>
    </row>
    <row r="4" spans="1:16" s="46" customFormat="1" ht="15">
      <c r="A4" s="31" t="s">
        <v>129</v>
      </c>
      <c r="B4" s="55">
        <v>2</v>
      </c>
      <c r="C4" s="34">
        <f>B4/B$5</f>
        <v>0.2</v>
      </c>
      <c r="D4" s="18"/>
      <c r="E4" s="31" t="s">
        <v>142</v>
      </c>
      <c r="F4" s="55">
        <v>1</v>
      </c>
      <c r="G4" s="34">
        <f>F4/F$6</f>
        <v>0.1</v>
      </c>
      <c r="H4" s="18"/>
      <c r="I4" s="31" t="s">
        <v>97</v>
      </c>
      <c r="J4" s="55">
        <v>3</v>
      </c>
      <c r="K4" s="34">
        <f>J4/J$6</f>
        <v>0.3</v>
      </c>
      <c r="L4" s="18"/>
      <c r="M4" s="18" t="s">
        <v>130</v>
      </c>
      <c r="N4" s="55">
        <v>2</v>
      </c>
      <c r="O4" s="34">
        <f>N4/N$6</f>
        <v>0.2</v>
      </c>
      <c r="P4" s="18"/>
    </row>
    <row r="5" spans="1:16" s="46" customFormat="1" ht="15">
      <c r="A5" s="29" t="s">
        <v>0</v>
      </c>
      <c r="B5" s="27">
        <v>10</v>
      </c>
      <c r="C5" s="28">
        <f>B5/B$5</f>
        <v>1</v>
      </c>
      <c r="D5" s="18"/>
      <c r="E5" s="31" t="s">
        <v>145</v>
      </c>
      <c r="F5" s="55">
        <v>2</v>
      </c>
      <c r="G5" s="34">
        <f>F5/F$6</f>
        <v>0.2</v>
      </c>
      <c r="H5" s="18"/>
      <c r="I5" s="31" t="s">
        <v>92</v>
      </c>
      <c r="J5" s="55">
        <v>5</v>
      </c>
      <c r="K5" s="34">
        <f>J5/J$6</f>
        <v>0.5</v>
      </c>
      <c r="L5" s="18"/>
      <c r="M5" s="18" t="s">
        <v>128</v>
      </c>
      <c r="N5" s="55">
        <v>5</v>
      </c>
      <c r="O5" s="34">
        <f>N5/N$6</f>
        <v>0.5</v>
      </c>
      <c r="P5" s="18"/>
    </row>
    <row r="6" spans="1:16" s="46" customFormat="1" ht="15">
      <c r="A6" s="31"/>
      <c r="B6" s="36"/>
      <c r="C6" s="36"/>
      <c r="D6" s="18"/>
      <c r="E6" s="29" t="s">
        <v>0</v>
      </c>
      <c r="F6" s="27">
        <v>10</v>
      </c>
      <c r="G6" s="28">
        <f>F6/F$6</f>
        <v>1</v>
      </c>
      <c r="H6" s="18"/>
      <c r="I6" s="29" t="s">
        <v>0</v>
      </c>
      <c r="J6" s="27">
        <v>10</v>
      </c>
      <c r="K6" s="28">
        <f>J6/J$6</f>
        <v>1</v>
      </c>
      <c r="L6" s="18"/>
      <c r="M6" s="29" t="s">
        <v>0</v>
      </c>
      <c r="N6" s="27">
        <v>10</v>
      </c>
      <c r="O6" s="28">
        <f>N6/N$6</f>
        <v>1</v>
      </c>
      <c r="P6" s="18"/>
    </row>
    <row r="7" spans="1:16" s="46" customFormat="1" ht="15">
      <c r="A7" s="49" t="s">
        <v>237</v>
      </c>
      <c r="B7" s="49" t="s">
        <v>86</v>
      </c>
      <c r="C7" s="50" t="s">
        <v>85</v>
      </c>
      <c r="D7" s="18"/>
      <c r="E7" s="31"/>
      <c r="F7" s="36"/>
      <c r="G7" s="36"/>
      <c r="H7" s="18"/>
      <c r="I7" s="31"/>
      <c r="J7" s="36"/>
      <c r="K7" s="36"/>
      <c r="L7" s="18"/>
      <c r="M7" s="18"/>
      <c r="N7" s="36"/>
      <c r="O7" s="36"/>
      <c r="P7" s="18"/>
    </row>
    <row r="8" spans="1:16" s="46" customFormat="1" ht="15">
      <c r="A8" s="31" t="s">
        <v>148</v>
      </c>
      <c r="B8" s="55">
        <v>7</v>
      </c>
      <c r="C8" s="34">
        <f>B8/B$10</f>
        <v>0.7</v>
      </c>
      <c r="D8" s="18"/>
      <c r="E8" s="49" t="s">
        <v>239</v>
      </c>
      <c r="F8" s="49" t="s">
        <v>86</v>
      </c>
      <c r="G8" s="50" t="s">
        <v>85</v>
      </c>
      <c r="H8" s="18"/>
      <c r="I8" s="49" t="s">
        <v>241</v>
      </c>
      <c r="J8" s="49" t="s">
        <v>86</v>
      </c>
      <c r="K8" s="50" t="s">
        <v>85</v>
      </c>
      <c r="L8" s="18"/>
      <c r="M8" s="49" t="s">
        <v>243</v>
      </c>
      <c r="N8" s="49" t="s">
        <v>86</v>
      </c>
      <c r="O8" s="50" t="s">
        <v>85</v>
      </c>
      <c r="P8" s="18"/>
    </row>
    <row r="9" spans="1:16" s="46" customFormat="1" ht="15">
      <c r="A9" s="31" t="s">
        <v>152</v>
      </c>
      <c r="B9" s="55">
        <v>3</v>
      </c>
      <c r="C9" s="34">
        <f>B9/B$10</f>
        <v>0.3</v>
      </c>
      <c r="D9" s="18"/>
      <c r="E9" s="31" t="s">
        <v>136</v>
      </c>
      <c r="F9" s="55">
        <v>1</v>
      </c>
      <c r="G9" s="34">
        <f>F9/F$11</f>
        <v>0.1</v>
      </c>
      <c r="H9" s="18"/>
      <c r="I9" s="31" t="s">
        <v>150</v>
      </c>
      <c r="J9" s="55">
        <v>4</v>
      </c>
      <c r="K9" s="34">
        <f aca="true" t="shared" si="0" ref="K9:K14">J9/J$14</f>
        <v>0.4</v>
      </c>
      <c r="L9" s="18"/>
      <c r="M9" s="18" t="s">
        <v>154</v>
      </c>
      <c r="N9" s="55">
        <v>1</v>
      </c>
      <c r="O9" s="56">
        <f>N9/N$13</f>
        <v>0.1</v>
      </c>
      <c r="P9" s="18"/>
    </row>
    <row r="10" spans="1:16" s="46" customFormat="1" ht="15">
      <c r="A10" s="29" t="s">
        <v>0</v>
      </c>
      <c r="B10" s="27">
        <v>10</v>
      </c>
      <c r="C10" s="28">
        <f>B10/B$10</f>
        <v>1</v>
      </c>
      <c r="D10" s="18"/>
      <c r="E10" s="31" t="s">
        <v>133</v>
      </c>
      <c r="F10" s="55">
        <v>9</v>
      </c>
      <c r="G10" s="34">
        <f>F10/F$11</f>
        <v>0.9</v>
      </c>
      <c r="H10" s="18"/>
      <c r="I10" s="31" t="s">
        <v>151</v>
      </c>
      <c r="J10" s="55">
        <v>2</v>
      </c>
      <c r="K10" s="34">
        <f t="shared" si="0"/>
        <v>0.2</v>
      </c>
      <c r="L10" s="18"/>
      <c r="M10" s="18" t="s">
        <v>156</v>
      </c>
      <c r="N10" s="55">
        <v>3</v>
      </c>
      <c r="O10" s="56">
        <f>N10/N$13</f>
        <v>0.3</v>
      </c>
      <c r="P10" s="18"/>
    </row>
    <row r="11" spans="1:16" s="46" customFormat="1" ht="15">
      <c r="A11" s="31"/>
      <c r="B11" s="36"/>
      <c r="C11" s="36"/>
      <c r="D11" s="18"/>
      <c r="E11" s="29" t="s">
        <v>0</v>
      </c>
      <c r="F11" s="27">
        <v>10</v>
      </c>
      <c r="G11" s="28">
        <f>F11/F$11</f>
        <v>1</v>
      </c>
      <c r="H11" s="18"/>
      <c r="I11" s="31" t="s">
        <v>153</v>
      </c>
      <c r="J11" s="55">
        <v>2</v>
      </c>
      <c r="K11" s="34">
        <f t="shared" si="0"/>
        <v>0.2</v>
      </c>
      <c r="L11" s="18"/>
      <c r="M11" s="18" t="s">
        <v>157</v>
      </c>
      <c r="N11" s="55">
        <v>2</v>
      </c>
      <c r="O11" s="56">
        <f>N11/N$13</f>
        <v>0.2</v>
      </c>
      <c r="P11" s="18"/>
    </row>
    <row r="12" spans="1:16" s="46" customFormat="1" ht="15">
      <c r="A12" s="49" t="s">
        <v>234</v>
      </c>
      <c r="B12" s="49" t="s">
        <v>86</v>
      </c>
      <c r="C12" s="50" t="s">
        <v>85</v>
      </c>
      <c r="D12" s="18"/>
      <c r="H12" s="18"/>
      <c r="I12" s="31" t="s">
        <v>108</v>
      </c>
      <c r="J12" s="55">
        <v>1</v>
      </c>
      <c r="K12" s="34">
        <f t="shared" si="0"/>
        <v>0.1</v>
      </c>
      <c r="L12" s="18"/>
      <c r="M12" s="18" t="s">
        <v>104</v>
      </c>
      <c r="N12" s="55">
        <v>4</v>
      </c>
      <c r="O12" s="56">
        <f>N12/N$13</f>
        <v>0.4</v>
      </c>
      <c r="P12" s="18"/>
    </row>
    <row r="13" spans="1:16" s="46" customFormat="1" ht="15">
      <c r="A13" s="31" t="s">
        <v>83</v>
      </c>
      <c r="B13" s="55">
        <v>5</v>
      </c>
      <c r="C13" s="34">
        <f aca="true" t="shared" si="1" ref="C13:C18">B13/B$18</f>
        <v>0.5</v>
      </c>
      <c r="D13" s="18"/>
      <c r="E13" s="49" t="s">
        <v>240</v>
      </c>
      <c r="F13" s="49" t="s">
        <v>86</v>
      </c>
      <c r="G13" s="50" t="s">
        <v>85</v>
      </c>
      <c r="H13" s="18"/>
      <c r="I13" s="31" t="s">
        <v>96</v>
      </c>
      <c r="J13" s="55">
        <v>1</v>
      </c>
      <c r="K13" s="34">
        <f t="shared" si="0"/>
        <v>0.1</v>
      </c>
      <c r="L13" s="18"/>
      <c r="M13" s="29" t="s">
        <v>0</v>
      </c>
      <c r="N13" s="27">
        <v>10</v>
      </c>
      <c r="O13" s="28">
        <f>N13/N$13</f>
        <v>1</v>
      </c>
      <c r="P13" s="18"/>
    </row>
    <row r="14" spans="1:16" s="46" customFormat="1" ht="15">
      <c r="A14" s="31" t="s">
        <v>82</v>
      </c>
      <c r="B14" s="55">
        <v>1</v>
      </c>
      <c r="C14" s="34">
        <f t="shared" si="1"/>
        <v>0.1</v>
      </c>
      <c r="D14" s="18"/>
      <c r="E14" s="31" t="s">
        <v>106</v>
      </c>
      <c r="F14" s="55">
        <v>2</v>
      </c>
      <c r="G14" s="34">
        <f>F14/F$18</f>
        <v>0.2</v>
      </c>
      <c r="H14" s="18"/>
      <c r="I14" s="29" t="s">
        <v>0</v>
      </c>
      <c r="J14" s="27">
        <v>10</v>
      </c>
      <c r="K14" s="28">
        <f t="shared" si="0"/>
        <v>1</v>
      </c>
      <c r="L14" s="18"/>
      <c r="P14" s="18"/>
    </row>
    <row r="15" spans="1:16" s="46" customFormat="1" ht="15">
      <c r="A15" s="31" t="s">
        <v>81</v>
      </c>
      <c r="B15" s="55">
        <v>1</v>
      </c>
      <c r="C15" s="34">
        <f t="shared" si="1"/>
        <v>0.1</v>
      </c>
      <c r="D15" s="18"/>
      <c r="E15" s="31" t="s">
        <v>100</v>
      </c>
      <c r="F15" s="55">
        <v>2</v>
      </c>
      <c r="G15" s="34">
        <f>F15/F$18</f>
        <v>0.2</v>
      </c>
      <c r="H15" s="18"/>
      <c r="L15" s="18"/>
      <c r="M15" s="49" t="s">
        <v>95</v>
      </c>
      <c r="N15" s="49" t="s">
        <v>86</v>
      </c>
      <c r="O15" s="50" t="s">
        <v>85</v>
      </c>
      <c r="P15" s="49" t="s">
        <v>162</v>
      </c>
    </row>
    <row r="16" spans="1:16" s="46" customFormat="1" ht="15">
      <c r="A16" s="31" t="s">
        <v>79</v>
      </c>
      <c r="B16" s="55">
        <v>1</v>
      </c>
      <c r="C16" s="34">
        <f t="shared" si="1"/>
        <v>0.1</v>
      </c>
      <c r="D16" s="18"/>
      <c r="E16" s="31" t="s">
        <v>97</v>
      </c>
      <c r="F16" s="55">
        <v>1</v>
      </c>
      <c r="G16" s="34">
        <f>F16/F$18</f>
        <v>0.1</v>
      </c>
      <c r="H16" s="18"/>
      <c r="I16" s="49" t="s">
        <v>242</v>
      </c>
      <c r="J16" s="49" t="s">
        <v>86</v>
      </c>
      <c r="K16" s="50" t="s">
        <v>85</v>
      </c>
      <c r="L16" s="18"/>
      <c r="M16" s="18" t="s">
        <v>88</v>
      </c>
      <c r="N16" s="55">
        <v>15</v>
      </c>
      <c r="O16" s="56">
        <f>N16/N$17</f>
        <v>1</v>
      </c>
      <c r="P16" s="18">
        <v>33</v>
      </c>
    </row>
    <row r="17" spans="1:16" s="46" customFormat="1" ht="15">
      <c r="A17" s="31" t="s">
        <v>160</v>
      </c>
      <c r="B17" s="55">
        <v>2</v>
      </c>
      <c r="C17" s="34">
        <f t="shared" si="1"/>
        <v>0.2</v>
      </c>
      <c r="D17" s="18"/>
      <c r="E17" s="31" t="s">
        <v>92</v>
      </c>
      <c r="F17" s="55">
        <v>5</v>
      </c>
      <c r="G17" s="34">
        <f>F17/F$18</f>
        <v>0.5</v>
      </c>
      <c r="H17" s="18"/>
      <c r="I17" s="31" t="s">
        <v>150</v>
      </c>
      <c r="J17" s="55">
        <v>2</v>
      </c>
      <c r="K17" s="34">
        <f aca="true" t="shared" si="2" ref="K17:K22">J17/J$22</f>
        <v>0.2</v>
      </c>
      <c r="L17" s="18"/>
      <c r="M17" s="29" t="s">
        <v>0</v>
      </c>
      <c r="N17" s="27">
        <v>15</v>
      </c>
      <c r="O17" s="28">
        <f>N17/N$17</f>
        <v>1</v>
      </c>
      <c r="P17" s="27">
        <v>33</v>
      </c>
    </row>
    <row r="18" spans="1:12" s="46" customFormat="1" ht="15">
      <c r="A18" s="29" t="s">
        <v>0</v>
      </c>
      <c r="B18" s="27">
        <v>10</v>
      </c>
      <c r="C18" s="28">
        <f t="shared" si="1"/>
        <v>1</v>
      </c>
      <c r="D18" s="18"/>
      <c r="E18" s="29" t="s">
        <v>0</v>
      </c>
      <c r="F18" s="27">
        <v>10</v>
      </c>
      <c r="G18" s="28">
        <f>F18/F$18</f>
        <v>1</v>
      </c>
      <c r="H18" s="18"/>
      <c r="I18" s="31" t="s">
        <v>151</v>
      </c>
      <c r="J18" s="55">
        <v>2</v>
      </c>
      <c r="K18" s="34">
        <f t="shared" si="2"/>
        <v>0.2</v>
      </c>
      <c r="L18" s="18"/>
    </row>
    <row r="19" spans="4:12" s="46" customFormat="1" ht="15">
      <c r="D19" s="18"/>
      <c r="H19" s="18"/>
      <c r="I19" s="31" t="s">
        <v>153</v>
      </c>
      <c r="J19" s="55">
        <v>1</v>
      </c>
      <c r="K19" s="34">
        <f t="shared" si="2"/>
        <v>0.1</v>
      </c>
      <c r="L19" s="18"/>
    </row>
    <row r="20" spans="4:16" s="46" customFormat="1" ht="15">
      <c r="D20" s="18"/>
      <c r="H20" s="18"/>
      <c r="I20" s="31" t="s">
        <v>155</v>
      </c>
      <c r="J20" s="55">
        <v>2</v>
      </c>
      <c r="K20" s="34">
        <f t="shared" si="2"/>
        <v>0.2</v>
      </c>
      <c r="L20" s="18"/>
      <c r="M20" s="18"/>
      <c r="N20" s="36"/>
      <c r="O20" s="36"/>
      <c r="P20" s="18"/>
    </row>
    <row r="21" spans="1:16" s="46" customFormat="1" ht="15">
      <c r="A21" s="31"/>
      <c r="B21" s="36"/>
      <c r="C21" s="36"/>
      <c r="D21" s="18"/>
      <c r="E21" s="31"/>
      <c r="F21" s="36"/>
      <c r="G21" s="36"/>
      <c r="H21" s="18"/>
      <c r="I21" s="31" t="s">
        <v>96</v>
      </c>
      <c r="J21" s="55">
        <v>3</v>
      </c>
      <c r="K21" s="34">
        <f t="shared" si="2"/>
        <v>0.3</v>
      </c>
      <c r="L21" s="18"/>
      <c r="M21" s="18"/>
      <c r="N21" s="36"/>
      <c r="O21" s="36"/>
      <c r="P21" s="18"/>
    </row>
    <row r="22" spans="1:16" s="46" customFormat="1" ht="15">
      <c r="A22" s="31"/>
      <c r="B22" s="36"/>
      <c r="C22" s="36"/>
      <c r="D22" s="18"/>
      <c r="E22" s="31"/>
      <c r="F22" s="36"/>
      <c r="G22" s="36"/>
      <c r="H22" s="18"/>
      <c r="I22" s="29" t="s">
        <v>0</v>
      </c>
      <c r="J22" s="27">
        <v>10</v>
      </c>
      <c r="K22" s="28">
        <f t="shared" si="2"/>
        <v>1</v>
      </c>
      <c r="L22" s="18"/>
      <c r="M22" s="18"/>
      <c r="N22" s="36"/>
      <c r="O22" s="36"/>
      <c r="P22" s="18"/>
    </row>
    <row r="23" spans="1:16" s="46" customFormat="1" ht="15">
      <c r="A23" s="31"/>
      <c r="B23" s="36"/>
      <c r="C23" s="36"/>
      <c r="D23" s="18"/>
      <c r="E23" s="31"/>
      <c r="F23" s="36"/>
      <c r="G23" s="36"/>
      <c r="H23" s="18"/>
      <c r="L23" s="18"/>
      <c r="M23" s="18"/>
      <c r="N23" s="36"/>
      <c r="O23" s="36"/>
      <c r="P23" s="18"/>
    </row>
    <row r="24" spans="1:16" s="46" customFormat="1" ht="15">
      <c r="A24" s="31"/>
      <c r="B24" s="36"/>
      <c r="C24" s="36"/>
      <c r="D24" s="18"/>
      <c r="E24" s="31"/>
      <c r="F24" s="36"/>
      <c r="G24" s="36"/>
      <c r="H24" s="18"/>
      <c r="L24" s="18"/>
      <c r="M24" s="18"/>
      <c r="N24" s="36"/>
      <c r="O24" s="36"/>
      <c r="P24" s="18"/>
    </row>
    <row r="25" spans="1:16" s="46" customFormat="1" ht="15">
      <c r="A25" s="31"/>
      <c r="B25" s="36"/>
      <c r="C25" s="36"/>
      <c r="D25" s="18"/>
      <c r="E25" s="31"/>
      <c r="F25" s="36"/>
      <c r="G25" s="36"/>
      <c r="H25" s="18"/>
      <c r="L25" s="18"/>
      <c r="M25" s="18"/>
      <c r="N25" s="36"/>
      <c r="O25" s="36"/>
      <c r="P25" s="18"/>
    </row>
  </sheetData>
  <sheetProtection/>
  <mergeCells count="3">
    <mergeCell ref="A1:G1"/>
    <mergeCell ref="H1:N1"/>
    <mergeCell ref="O1:P1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1" sqref="A11:C11"/>
    </sheetView>
  </sheetViews>
  <sheetFormatPr defaultColWidth="9.140625" defaultRowHeight="15"/>
  <cols>
    <col min="1" max="1" width="24.57421875" style="0" customWidth="1"/>
    <col min="2" max="2" width="18.8515625" style="0" customWidth="1"/>
    <col min="3" max="3" width="19.57421875" style="0" bestFit="1" customWidth="1"/>
  </cols>
  <sheetData>
    <row r="1" spans="1:3" ht="18" thickBot="1">
      <c r="A1" s="57" t="s">
        <v>183</v>
      </c>
      <c r="B1" s="57"/>
      <c r="C1" s="57"/>
    </row>
    <row r="2" spans="1:3" ht="15.75" thickTop="1">
      <c r="A2" s="1" t="s">
        <v>25</v>
      </c>
      <c r="B2" s="1" t="s">
        <v>75</v>
      </c>
      <c r="C2" s="1" t="s">
        <v>85</v>
      </c>
    </row>
    <row r="3" spans="1:3" ht="15">
      <c r="A3" s="2" t="s">
        <v>26</v>
      </c>
      <c r="B3" s="3">
        <v>99</v>
      </c>
      <c r="C3" s="15">
        <f>B3/B$9</f>
        <v>0.30275229357798167</v>
      </c>
    </row>
    <row r="4" spans="1:3" ht="15">
      <c r="A4" s="2" t="s">
        <v>27</v>
      </c>
      <c r="B4" s="3">
        <v>54</v>
      </c>
      <c r="C4" s="15">
        <f aca="true" t="shared" si="0" ref="C4:C9">B4/B$9</f>
        <v>0.1651376146788991</v>
      </c>
    </row>
    <row r="5" spans="1:3" ht="15">
      <c r="A5" s="2" t="s">
        <v>28</v>
      </c>
      <c r="B5" s="3">
        <v>32</v>
      </c>
      <c r="C5" s="15">
        <f t="shared" si="0"/>
        <v>0.09785932721712538</v>
      </c>
    </row>
    <row r="6" spans="1:3" ht="15">
      <c r="A6" s="2" t="s">
        <v>29</v>
      </c>
      <c r="B6" s="3">
        <v>132</v>
      </c>
      <c r="C6" s="15">
        <f t="shared" si="0"/>
        <v>0.4036697247706422</v>
      </c>
    </row>
    <row r="7" spans="1:3" ht="15">
      <c r="A7" s="2" t="s">
        <v>30</v>
      </c>
      <c r="B7" s="3">
        <v>1</v>
      </c>
      <c r="C7" s="15">
        <f t="shared" si="0"/>
        <v>0.0030581039755351682</v>
      </c>
    </row>
    <row r="8" spans="1:3" ht="15">
      <c r="A8" s="2" t="s">
        <v>31</v>
      </c>
      <c r="B8" s="3">
        <v>9</v>
      </c>
      <c r="C8" s="15">
        <f t="shared" si="0"/>
        <v>0.027522935779816515</v>
      </c>
    </row>
    <row r="9" spans="1:3" ht="15">
      <c r="A9" s="9" t="s">
        <v>0</v>
      </c>
      <c r="B9" s="10">
        <v>327</v>
      </c>
      <c r="C9" s="16">
        <f t="shared" si="0"/>
        <v>1</v>
      </c>
    </row>
    <row r="11" ht="15">
      <c r="A11" s="2"/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27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57" t="s">
        <v>184</v>
      </c>
      <c r="B1" s="57"/>
      <c r="C1" s="57"/>
    </row>
    <row r="2" spans="1:3" ht="15.75" thickTop="1">
      <c r="A2" s="1" t="s">
        <v>32</v>
      </c>
      <c r="B2" s="1" t="s">
        <v>75</v>
      </c>
      <c r="C2" s="1" t="s">
        <v>85</v>
      </c>
    </row>
    <row r="3" spans="1:3" ht="15">
      <c r="A3" s="11" t="s">
        <v>181</v>
      </c>
      <c r="B3" s="12">
        <v>35</v>
      </c>
      <c r="C3" s="21">
        <f>B3/327</f>
        <v>0.10703363914373089</v>
      </c>
    </row>
    <row r="4" spans="1:3" ht="15">
      <c r="A4" s="8" t="s">
        <v>34</v>
      </c>
      <c r="B4" s="3">
        <v>35</v>
      </c>
      <c r="C4" s="15">
        <f aca="true" t="shared" si="0" ref="C4:C9">B4/327</f>
        <v>0.10703363914373089</v>
      </c>
    </row>
    <row r="5" spans="1:3" ht="15">
      <c r="A5" s="11" t="s">
        <v>182</v>
      </c>
      <c r="B5" s="12">
        <v>292</v>
      </c>
      <c r="C5" s="21">
        <f t="shared" si="0"/>
        <v>0.8929663608562691</v>
      </c>
    </row>
    <row r="6" spans="1:3" ht="15">
      <c r="A6" s="8" t="s">
        <v>33</v>
      </c>
      <c r="B6" s="3">
        <v>4</v>
      </c>
      <c r="C6" s="15">
        <f t="shared" si="0"/>
        <v>0.012232415902140673</v>
      </c>
    </row>
    <row r="7" spans="1:3" ht="15">
      <c r="A7" s="8" t="s">
        <v>34</v>
      </c>
      <c r="B7" s="3">
        <v>10</v>
      </c>
      <c r="C7" s="15">
        <f t="shared" si="0"/>
        <v>0.03058103975535168</v>
      </c>
    </row>
    <row r="8" spans="1:3" ht="15">
      <c r="A8" s="8" t="s">
        <v>35</v>
      </c>
      <c r="B8" s="3">
        <v>278</v>
      </c>
      <c r="C8" s="15">
        <f t="shared" si="0"/>
        <v>0.8501529051987767</v>
      </c>
    </row>
    <row r="9" spans="1:3" ht="15">
      <c r="A9" s="9" t="s">
        <v>0</v>
      </c>
      <c r="B9" s="10">
        <v>327</v>
      </c>
      <c r="C9" s="16">
        <f t="shared" si="0"/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22">
      <selection activeCell="C35" sqref="C35"/>
    </sheetView>
  </sheetViews>
  <sheetFormatPr defaultColWidth="9.140625" defaultRowHeight="15"/>
  <cols>
    <col min="1" max="1" width="42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57" t="s">
        <v>185</v>
      </c>
      <c r="B1" s="57"/>
      <c r="C1" s="57"/>
    </row>
    <row r="2" spans="1:3" ht="15.75" thickTop="1">
      <c r="A2" s="1" t="s">
        <v>36</v>
      </c>
      <c r="B2" s="1" t="s">
        <v>75</v>
      </c>
      <c r="C2" s="1" t="s">
        <v>85</v>
      </c>
    </row>
    <row r="3" spans="1:3" ht="15">
      <c r="A3" s="2" t="s">
        <v>37</v>
      </c>
      <c r="B3" s="3">
        <v>3</v>
      </c>
      <c r="C3" s="15">
        <f>B3/327</f>
        <v>0.009174311926605505</v>
      </c>
    </row>
    <row r="4" spans="1:3" ht="15">
      <c r="A4" s="2" t="s">
        <v>38</v>
      </c>
      <c r="B4" s="3">
        <v>8</v>
      </c>
      <c r="C4" s="15">
        <f aca="true" t="shared" si="0" ref="C4:C35">B4/327</f>
        <v>0.024464831804281346</v>
      </c>
    </row>
    <row r="5" spans="1:3" ht="15">
      <c r="A5" s="2" t="s">
        <v>39</v>
      </c>
      <c r="B5" s="3">
        <v>1</v>
      </c>
      <c r="C5" s="15">
        <f t="shared" si="0"/>
        <v>0.0030581039755351682</v>
      </c>
    </row>
    <row r="6" spans="1:3" ht="15">
      <c r="A6" s="2" t="s">
        <v>40</v>
      </c>
      <c r="B6" s="3">
        <v>3</v>
      </c>
      <c r="C6" s="15">
        <f t="shared" si="0"/>
        <v>0.009174311926605505</v>
      </c>
    </row>
    <row r="7" spans="1:3" ht="15">
      <c r="A7" s="2" t="s">
        <v>41</v>
      </c>
      <c r="B7" s="3">
        <v>3</v>
      </c>
      <c r="C7" s="15">
        <f t="shared" si="0"/>
        <v>0.009174311926605505</v>
      </c>
    </row>
    <row r="8" spans="1:3" ht="15">
      <c r="A8" s="2" t="s">
        <v>42</v>
      </c>
      <c r="B8" s="3">
        <v>8</v>
      </c>
      <c r="C8" s="15">
        <f t="shared" si="0"/>
        <v>0.024464831804281346</v>
      </c>
    </row>
    <row r="9" spans="1:3" ht="15">
      <c r="A9" s="2" t="s">
        <v>43</v>
      </c>
      <c r="B9" s="3">
        <v>11</v>
      </c>
      <c r="C9" s="15">
        <f t="shared" si="0"/>
        <v>0.03363914373088685</v>
      </c>
    </row>
    <row r="10" spans="1:3" ht="15">
      <c r="A10" s="2" t="s">
        <v>44</v>
      </c>
      <c r="B10" s="3">
        <v>44</v>
      </c>
      <c r="C10" s="15">
        <f t="shared" si="0"/>
        <v>0.1345565749235474</v>
      </c>
    </row>
    <row r="11" spans="1:3" ht="15">
      <c r="A11" s="2" t="s">
        <v>45</v>
      </c>
      <c r="B11" s="3">
        <v>4</v>
      </c>
      <c r="C11" s="15">
        <f t="shared" si="0"/>
        <v>0.012232415902140673</v>
      </c>
    </row>
    <row r="12" spans="1:3" ht="15">
      <c r="A12" s="2" t="s">
        <v>46</v>
      </c>
      <c r="B12" s="3">
        <v>12</v>
      </c>
      <c r="C12" s="15">
        <f t="shared" si="0"/>
        <v>0.03669724770642202</v>
      </c>
    </row>
    <row r="13" spans="1:3" ht="15">
      <c r="A13" s="2" t="s">
        <v>47</v>
      </c>
      <c r="B13" s="3">
        <v>9</v>
      </c>
      <c r="C13" s="15">
        <f t="shared" si="0"/>
        <v>0.027522935779816515</v>
      </c>
    </row>
    <row r="14" spans="1:3" ht="15">
      <c r="A14" s="2" t="s">
        <v>48</v>
      </c>
      <c r="B14" s="3">
        <v>30</v>
      </c>
      <c r="C14" s="15">
        <f t="shared" si="0"/>
        <v>0.09174311926605505</v>
      </c>
    </row>
    <row r="15" spans="1:3" ht="15">
      <c r="A15" s="2" t="s">
        <v>49</v>
      </c>
      <c r="B15" s="3">
        <v>31</v>
      </c>
      <c r="C15" s="15">
        <f t="shared" si="0"/>
        <v>0.09480122324159021</v>
      </c>
    </row>
    <row r="16" spans="1:3" ht="15">
      <c r="A16" s="2" t="s">
        <v>50</v>
      </c>
      <c r="B16" s="3">
        <v>8</v>
      </c>
      <c r="C16" s="15">
        <f t="shared" si="0"/>
        <v>0.024464831804281346</v>
      </c>
    </row>
    <row r="17" spans="1:3" ht="15">
      <c r="A17" s="2" t="s">
        <v>51</v>
      </c>
      <c r="B17" s="3">
        <v>2</v>
      </c>
      <c r="C17" s="15">
        <f t="shared" si="0"/>
        <v>0.0061162079510703364</v>
      </c>
    </row>
    <row r="18" spans="1:3" ht="15">
      <c r="A18" s="2" t="s">
        <v>52</v>
      </c>
      <c r="B18" s="3">
        <v>2</v>
      </c>
      <c r="C18" s="15">
        <f t="shared" si="0"/>
        <v>0.0061162079510703364</v>
      </c>
    </row>
    <row r="19" spans="1:3" ht="15">
      <c r="A19" s="2" t="s">
        <v>53</v>
      </c>
      <c r="B19" s="3">
        <v>12</v>
      </c>
      <c r="C19" s="15">
        <f t="shared" si="0"/>
        <v>0.03669724770642202</v>
      </c>
    </row>
    <row r="20" spans="1:3" ht="15">
      <c r="A20" s="2" t="s">
        <v>54</v>
      </c>
      <c r="B20" s="3">
        <v>1</v>
      </c>
      <c r="C20" s="15">
        <f t="shared" si="0"/>
        <v>0.0030581039755351682</v>
      </c>
    </row>
    <row r="21" spans="1:3" ht="15">
      <c r="A21" s="2" t="s">
        <v>55</v>
      </c>
      <c r="B21" s="3">
        <v>4</v>
      </c>
      <c r="C21" s="15">
        <f t="shared" si="0"/>
        <v>0.012232415902140673</v>
      </c>
    </row>
    <row r="22" spans="1:3" ht="15">
      <c r="A22" s="2" t="s">
        <v>56</v>
      </c>
      <c r="B22" s="3">
        <v>5</v>
      </c>
      <c r="C22" s="15">
        <f t="shared" si="0"/>
        <v>0.01529051987767584</v>
      </c>
    </row>
    <row r="23" spans="1:3" ht="15">
      <c r="A23" s="2" t="s">
        <v>57</v>
      </c>
      <c r="B23" s="3">
        <v>16</v>
      </c>
      <c r="C23" s="15">
        <f t="shared" si="0"/>
        <v>0.04892966360856269</v>
      </c>
    </row>
    <row r="24" spans="1:3" ht="15">
      <c r="A24" s="2" t="s">
        <v>58</v>
      </c>
      <c r="B24" s="3">
        <v>3</v>
      </c>
      <c r="C24" s="15">
        <f t="shared" si="0"/>
        <v>0.009174311926605505</v>
      </c>
    </row>
    <row r="25" spans="1:3" ht="15">
      <c r="A25" s="2" t="s">
        <v>59</v>
      </c>
      <c r="B25" s="3">
        <v>20</v>
      </c>
      <c r="C25" s="15">
        <f t="shared" si="0"/>
        <v>0.06116207951070336</v>
      </c>
    </row>
    <row r="26" spans="1:3" ht="15">
      <c r="A26" s="2" t="s">
        <v>60</v>
      </c>
      <c r="B26" s="3">
        <v>18</v>
      </c>
      <c r="C26" s="15">
        <f t="shared" si="0"/>
        <v>0.05504587155963303</v>
      </c>
    </row>
    <row r="27" spans="1:3" ht="15">
      <c r="A27" s="2" t="s">
        <v>61</v>
      </c>
      <c r="B27" s="3">
        <v>13</v>
      </c>
      <c r="C27" s="15">
        <f t="shared" si="0"/>
        <v>0.039755351681957186</v>
      </c>
    </row>
    <row r="28" spans="1:3" ht="15">
      <c r="A28" s="2" t="s">
        <v>62</v>
      </c>
      <c r="B28" s="3">
        <v>7</v>
      </c>
      <c r="C28" s="15">
        <f t="shared" si="0"/>
        <v>0.021406727828746176</v>
      </c>
    </row>
    <row r="29" spans="1:3" ht="15">
      <c r="A29" s="2" t="s">
        <v>63</v>
      </c>
      <c r="B29" s="3">
        <v>13</v>
      </c>
      <c r="C29" s="15">
        <f t="shared" si="0"/>
        <v>0.039755351681957186</v>
      </c>
    </row>
    <row r="30" spans="1:3" ht="15">
      <c r="A30" s="2" t="s">
        <v>64</v>
      </c>
      <c r="B30" s="3">
        <v>1</v>
      </c>
      <c r="C30" s="15">
        <f t="shared" si="0"/>
        <v>0.0030581039755351682</v>
      </c>
    </row>
    <row r="31" spans="1:3" ht="15">
      <c r="A31" s="2" t="s">
        <v>65</v>
      </c>
      <c r="B31" s="3">
        <v>12</v>
      </c>
      <c r="C31" s="15">
        <f t="shared" si="0"/>
        <v>0.03669724770642202</v>
      </c>
    </row>
    <row r="32" spans="1:3" ht="15">
      <c r="A32" s="2" t="s">
        <v>66</v>
      </c>
      <c r="B32" s="3">
        <v>15</v>
      </c>
      <c r="C32" s="15">
        <f t="shared" si="0"/>
        <v>0.045871559633027525</v>
      </c>
    </row>
    <row r="33" spans="1:3" ht="15">
      <c r="A33" s="2" t="s">
        <v>67</v>
      </c>
      <c r="B33" s="3">
        <v>5</v>
      </c>
      <c r="C33" s="15">
        <f t="shared" si="0"/>
        <v>0.01529051987767584</v>
      </c>
    </row>
    <row r="34" spans="1:3" ht="15">
      <c r="A34" s="2" t="s">
        <v>68</v>
      </c>
      <c r="B34" s="3">
        <v>3</v>
      </c>
      <c r="C34" s="15">
        <f t="shared" si="0"/>
        <v>0.009174311926605505</v>
      </c>
    </row>
    <row r="35" spans="1:3" ht="15">
      <c r="A35" s="9" t="s">
        <v>0</v>
      </c>
      <c r="B35" s="10">
        <v>327</v>
      </c>
      <c r="C35" s="16">
        <f t="shared" si="0"/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6384" width="9.140625" style="14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3" sqref="B3:G4"/>
    </sheetView>
  </sheetViews>
  <sheetFormatPr defaultColWidth="9.140625" defaultRowHeight="15"/>
  <cols>
    <col min="1" max="1" width="26.7109375" style="0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57" t="s">
        <v>177</v>
      </c>
      <c r="B1" s="57"/>
      <c r="C1" s="57"/>
      <c r="D1" s="57"/>
      <c r="E1" s="57"/>
      <c r="F1" s="57"/>
      <c r="G1" s="57"/>
    </row>
    <row r="2" spans="1:7" ht="15.75" thickTop="1">
      <c r="A2" s="1" t="s">
        <v>1</v>
      </c>
      <c r="B2" s="65" t="s">
        <v>69</v>
      </c>
      <c r="C2" s="65" t="s">
        <v>70</v>
      </c>
      <c r="D2" s="65" t="s">
        <v>71</v>
      </c>
      <c r="E2" s="65" t="s">
        <v>72</v>
      </c>
      <c r="F2" s="65" t="s">
        <v>73</v>
      </c>
      <c r="G2" s="65" t="s">
        <v>74</v>
      </c>
    </row>
    <row r="3" spans="1:7" ht="15">
      <c r="A3" s="61" t="s">
        <v>2</v>
      </c>
      <c r="B3" s="62">
        <v>4</v>
      </c>
      <c r="C3" s="62">
        <v>277</v>
      </c>
      <c r="D3" s="62">
        <v>277</v>
      </c>
      <c r="E3" s="62">
        <v>0</v>
      </c>
      <c r="F3" s="62">
        <v>289</v>
      </c>
      <c r="G3" s="62">
        <v>5708</v>
      </c>
    </row>
    <row r="4" spans="1:7" ht="15">
      <c r="A4" s="30" t="s">
        <v>3</v>
      </c>
      <c r="B4" s="23">
        <v>5</v>
      </c>
      <c r="C4" s="23">
        <v>1363</v>
      </c>
      <c r="D4" s="23">
        <v>311</v>
      </c>
      <c r="E4" s="23">
        <v>664</v>
      </c>
      <c r="F4" s="23">
        <v>362</v>
      </c>
      <c r="G4" s="23">
        <v>687</v>
      </c>
    </row>
    <row r="5" spans="1:7" ht="15">
      <c r="A5" s="63" t="s">
        <v>4</v>
      </c>
      <c r="B5" s="64">
        <v>3</v>
      </c>
      <c r="C5" s="64">
        <v>155</v>
      </c>
      <c r="D5" s="64">
        <v>118</v>
      </c>
      <c r="E5" s="64">
        <v>61</v>
      </c>
      <c r="F5" s="64">
        <v>128</v>
      </c>
      <c r="G5" s="64">
        <v>772</v>
      </c>
    </row>
    <row r="6" spans="1:7" ht="15">
      <c r="A6" s="63" t="s">
        <v>5</v>
      </c>
      <c r="B6" s="23">
        <v>1</v>
      </c>
      <c r="C6" s="23">
        <v>56</v>
      </c>
      <c r="D6" s="23">
        <v>15</v>
      </c>
      <c r="E6" s="23">
        <v>10</v>
      </c>
      <c r="F6" s="23">
        <v>20</v>
      </c>
      <c r="G6" s="23">
        <v>28</v>
      </c>
    </row>
    <row r="7" spans="1:7" ht="15">
      <c r="A7" s="63" t="s">
        <v>194</v>
      </c>
      <c r="B7" s="59">
        <v>19</v>
      </c>
      <c r="C7" s="59">
        <v>3472</v>
      </c>
      <c r="D7" s="59">
        <v>1093</v>
      </c>
      <c r="E7" s="59">
        <v>920</v>
      </c>
      <c r="F7" s="59">
        <v>1143</v>
      </c>
      <c r="G7" s="59">
        <v>7478</v>
      </c>
    </row>
    <row r="8" spans="1:7" ht="15">
      <c r="A8" s="60" t="s">
        <v>6</v>
      </c>
      <c r="B8" s="59">
        <v>8</v>
      </c>
      <c r="C8" s="59">
        <v>1958</v>
      </c>
      <c r="D8" s="59">
        <v>583</v>
      </c>
      <c r="E8" s="59">
        <v>383</v>
      </c>
      <c r="F8" s="59">
        <v>585</v>
      </c>
      <c r="G8" s="59">
        <v>8717</v>
      </c>
    </row>
    <row r="9" spans="1:7" ht="15">
      <c r="A9" s="4" t="s">
        <v>0</v>
      </c>
      <c r="B9" s="5">
        <v>40</v>
      </c>
      <c r="C9" s="5">
        <v>7281</v>
      </c>
      <c r="D9" s="5">
        <v>2397</v>
      </c>
      <c r="E9" s="5">
        <v>2038</v>
      </c>
      <c r="F9" s="5">
        <v>2527</v>
      </c>
      <c r="G9" s="5">
        <v>23390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2.5742187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57" t="s">
        <v>178</v>
      </c>
      <c r="B1" s="57"/>
      <c r="C1" s="57"/>
      <c r="D1" s="57"/>
      <c r="E1" s="57"/>
      <c r="F1" s="57"/>
      <c r="G1" s="57"/>
    </row>
    <row r="2" spans="1:7" ht="15.75" thickTop="1">
      <c r="A2" s="1" t="s">
        <v>7</v>
      </c>
      <c r="B2" s="65" t="s">
        <v>69</v>
      </c>
      <c r="C2" s="65" t="s">
        <v>70</v>
      </c>
      <c r="D2" s="65" t="s">
        <v>71</v>
      </c>
      <c r="E2" s="65" t="s">
        <v>72</v>
      </c>
      <c r="F2" s="65" t="s">
        <v>73</v>
      </c>
      <c r="G2" s="65" t="s">
        <v>74</v>
      </c>
    </row>
    <row r="3" spans="1:7" ht="15">
      <c r="A3" s="6" t="s">
        <v>2</v>
      </c>
      <c r="B3" s="7">
        <v>4</v>
      </c>
      <c r="C3" s="7">
        <v>277</v>
      </c>
      <c r="D3" s="7">
        <v>277</v>
      </c>
      <c r="E3" s="7">
        <v>0</v>
      </c>
      <c r="F3" s="7">
        <v>289</v>
      </c>
      <c r="G3" s="7">
        <v>5708</v>
      </c>
    </row>
    <row r="4" spans="1:7" ht="15">
      <c r="A4" s="6" t="s">
        <v>3</v>
      </c>
      <c r="B4" s="7">
        <v>5</v>
      </c>
      <c r="C4" s="7">
        <v>1363</v>
      </c>
      <c r="D4" s="7">
        <v>311</v>
      </c>
      <c r="E4" s="7">
        <v>664</v>
      </c>
      <c r="F4" s="7">
        <v>362</v>
      </c>
      <c r="G4" s="7">
        <v>687</v>
      </c>
    </row>
    <row r="5" spans="1:7" ht="15">
      <c r="A5" s="6" t="s">
        <v>4</v>
      </c>
      <c r="B5" s="7"/>
      <c r="C5" s="7"/>
      <c r="D5" s="7"/>
      <c r="E5" s="7"/>
      <c r="F5" s="7"/>
      <c r="G5" s="7"/>
    </row>
    <row r="6" spans="1:7" ht="15">
      <c r="A6" s="8" t="s">
        <v>8</v>
      </c>
      <c r="B6" s="3">
        <v>1</v>
      </c>
      <c r="C6" s="3">
        <v>18</v>
      </c>
      <c r="D6" s="3">
        <v>18</v>
      </c>
      <c r="E6" s="3">
        <v>0</v>
      </c>
      <c r="F6" s="3">
        <v>22</v>
      </c>
      <c r="G6" s="3">
        <v>18</v>
      </c>
    </row>
    <row r="7" spans="1:7" ht="15">
      <c r="A7" s="8" t="s">
        <v>9</v>
      </c>
      <c r="B7" s="3">
        <v>2</v>
      </c>
      <c r="C7" s="3">
        <v>137</v>
      </c>
      <c r="D7" s="3">
        <v>100</v>
      </c>
      <c r="E7" s="3">
        <v>61</v>
      </c>
      <c r="F7" s="3">
        <v>106</v>
      </c>
      <c r="G7" s="3">
        <v>754</v>
      </c>
    </row>
    <row r="8" spans="1:7" ht="15">
      <c r="A8" s="6" t="s">
        <v>5</v>
      </c>
      <c r="B8" s="7">
        <v>1</v>
      </c>
      <c r="C8" s="7">
        <v>56</v>
      </c>
      <c r="D8" s="7">
        <v>15</v>
      </c>
      <c r="E8" s="7">
        <v>10</v>
      </c>
      <c r="F8" s="7">
        <v>20</v>
      </c>
      <c r="G8" s="7">
        <v>28</v>
      </c>
    </row>
    <row r="9" spans="1:7" ht="15">
      <c r="A9" s="6" t="s">
        <v>194</v>
      </c>
      <c r="B9" s="7"/>
      <c r="C9" s="7"/>
      <c r="D9" s="7"/>
      <c r="E9" s="7"/>
      <c r="F9" s="7"/>
      <c r="G9" s="7"/>
    </row>
    <row r="10" spans="1:7" ht="15">
      <c r="A10" s="8" t="s">
        <v>10</v>
      </c>
      <c r="B10" s="3">
        <v>5</v>
      </c>
      <c r="C10" s="3">
        <v>1278</v>
      </c>
      <c r="D10" s="3">
        <v>313</v>
      </c>
      <c r="E10" s="3">
        <v>330</v>
      </c>
      <c r="F10" s="3">
        <v>326</v>
      </c>
      <c r="G10" s="3">
        <v>3649</v>
      </c>
    </row>
    <row r="11" spans="1:7" ht="15">
      <c r="A11" s="8" t="s">
        <v>11</v>
      </c>
      <c r="B11" s="3">
        <v>1</v>
      </c>
      <c r="C11" s="3">
        <v>29</v>
      </c>
      <c r="D11" s="3">
        <v>0</v>
      </c>
      <c r="E11" s="3">
        <v>24</v>
      </c>
      <c r="F11" s="3">
        <v>0</v>
      </c>
      <c r="G11" s="3">
        <v>0</v>
      </c>
    </row>
    <row r="12" spans="1:7" ht="15">
      <c r="A12" s="8" t="s">
        <v>12</v>
      </c>
      <c r="B12" s="3">
        <v>13</v>
      </c>
      <c r="C12" s="3">
        <v>2165</v>
      </c>
      <c r="D12" s="3">
        <v>780</v>
      </c>
      <c r="E12" s="3">
        <v>566</v>
      </c>
      <c r="F12" s="3">
        <v>817</v>
      </c>
      <c r="G12" s="3">
        <v>3829</v>
      </c>
    </row>
    <row r="13" spans="1:7" ht="15">
      <c r="A13" s="6" t="s">
        <v>6</v>
      </c>
      <c r="B13" s="7">
        <v>8</v>
      </c>
      <c r="C13" s="7">
        <v>1958</v>
      </c>
      <c r="D13" s="7">
        <v>583</v>
      </c>
      <c r="E13" s="7">
        <v>383</v>
      </c>
      <c r="F13" s="7">
        <v>585</v>
      </c>
      <c r="G13" s="7">
        <v>8717</v>
      </c>
    </row>
    <row r="14" spans="1:7" ht="15">
      <c r="A14" s="4" t="s">
        <v>0</v>
      </c>
      <c r="B14" s="5">
        <v>40</v>
      </c>
      <c r="C14" s="5">
        <v>7281</v>
      </c>
      <c r="D14" s="5">
        <v>2397</v>
      </c>
      <c r="E14" s="5">
        <v>2038</v>
      </c>
      <c r="F14" s="5">
        <v>2527</v>
      </c>
      <c r="G14" s="5">
        <v>23390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B2" sqref="B2:G2"/>
    </sheetView>
  </sheetViews>
  <sheetFormatPr defaultColWidth="9.140625" defaultRowHeight="15"/>
  <cols>
    <col min="1" max="1" width="17.851562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57" t="s">
        <v>179</v>
      </c>
      <c r="B1" s="57"/>
      <c r="C1" s="57"/>
      <c r="D1" s="57"/>
      <c r="E1" s="57"/>
      <c r="F1" s="57"/>
      <c r="G1" s="57"/>
    </row>
    <row r="2" spans="1:7" ht="15.75" thickTop="1">
      <c r="A2" s="1" t="s">
        <v>13</v>
      </c>
      <c r="B2" s="65" t="s">
        <v>69</v>
      </c>
      <c r="C2" s="65" t="s">
        <v>70</v>
      </c>
      <c r="D2" s="65" t="s">
        <v>71</v>
      </c>
      <c r="E2" s="65" t="s">
        <v>72</v>
      </c>
      <c r="F2" s="65" t="s">
        <v>73</v>
      </c>
      <c r="G2" s="65" t="s">
        <v>74</v>
      </c>
    </row>
    <row r="3" spans="1:7" ht="15">
      <c r="A3" s="2" t="s">
        <v>14</v>
      </c>
      <c r="B3" s="3">
        <v>6</v>
      </c>
      <c r="C3" s="3">
        <v>2432</v>
      </c>
      <c r="D3" s="3">
        <v>589</v>
      </c>
      <c r="E3" s="3">
        <v>942</v>
      </c>
      <c r="F3" s="3">
        <v>633</v>
      </c>
      <c r="G3" s="3">
        <v>2494</v>
      </c>
    </row>
    <row r="4" spans="1:7" ht="15">
      <c r="A4" s="2" t="s">
        <v>15</v>
      </c>
      <c r="B4" s="3">
        <v>34</v>
      </c>
      <c r="C4" s="3">
        <v>4849</v>
      </c>
      <c r="D4" s="3">
        <v>1808</v>
      </c>
      <c r="E4" s="3">
        <v>1096</v>
      </c>
      <c r="F4" s="3">
        <v>1894</v>
      </c>
      <c r="G4" s="3">
        <v>20896</v>
      </c>
    </row>
    <row r="5" spans="1:7" ht="15">
      <c r="A5" s="4" t="s">
        <v>0</v>
      </c>
      <c r="B5" s="5">
        <v>40</v>
      </c>
      <c r="C5" s="5">
        <v>7281</v>
      </c>
      <c r="D5" s="5">
        <v>2397</v>
      </c>
      <c r="E5" s="5">
        <v>2038</v>
      </c>
      <c r="F5" s="5">
        <v>2527</v>
      </c>
      <c r="G5" s="5">
        <v>23390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1" sqref="B11:G11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57" t="s">
        <v>180</v>
      </c>
      <c r="B1" s="57"/>
      <c r="C1" s="57"/>
      <c r="D1" s="57"/>
      <c r="E1" s="57"/>
      <c r="F1" s="57"/>
      <c r="G1" s="57"/>
    </row>
    <row r="2" spans="1:7" ht="15.75" thickTop="1">
      <c r="A2" s="1" t="s">
        <v>16</v>
      </c>
      <c r="B2" s="65" t="s">
        <v>69</v>
      </c>
      <c r="C2" s="65" t="s">
        <v>70</v>
      </c>
      <c r="D2" s="65" t="s">
        <v>71</v>
      </c>
      <c r="E2" s="65" t="s">
        <v>72</v>
      </c>
      <c r="F2" s="65" t="s">
        <v>73</v>
      </c>
      <c r="G2" s="65" t="s">
        <v>74</v>
      </c>
    </row>
    <row r="3" spans="1:8" ht="15">
      <c r="A3" s="2" t="s">
        <v>17</v>
      </c>
      <c r="B3" s="3">
        <v>7</v>
      </c>
      <c r="C3" s="3">
        <v>787</v>
      </c>
      <c r="D3" s="3">
        <v>200</v>
      </c>
      <c r="E3" s="3">
        <v>244</v>
      </c>
      <c r="F3" s="3">
        <v>220</v>
      </c>
      <c r="G3" s="3">
        <v>2437</v>
      </c>
      <c r="H3" s="3"/>
    </row>
    <row r="4" spans="1:8" ht="15">
      <c r="A4" s="2" t="s">
        <v>18</v>
      </c>
      <c r="B4" s="3">
        <v>15</v>
      </c>
      <c r="C4" s="3">
        <v>2497</v>
      </c>
      <c r="D4" s="3">
        <v>905</v>
      </c>
      <c r="E4" s="3">
        <v>588</v>
      </c>
      <c r="F4" s="3">
        <v>937</v>
      </c>
      <c r="G4" s="3">
        <v>8653</v>
      </c>
      <c r="H4" s="3"/>
    </row>
    <row r="5" spans="1:8" ht="15">
      <c r="A5" s="2" t="s">
        <v>19</v>
      </c>
      <c r="B5" s="3">
        <v>2</v>
      </c>
      <c r="C5" s="3">
        <v>609</v>
      </c>
      <c r="D5" s="3">
        <v>282</v>
      </c>
      <c r="E5" s="3">
        <v>295</v>
      </c>
      <c r="F5" s="3">
        <v>327</v>
      </c>
      <c r="G5" s="3">
        <v>648</v>
      </c>
      <c r="H5" s="3"/>
    </row>
    <row r="6" spans="1:8" ht="15">
      <c r="A6" s="2" t="s">
        <v>20</v>
      </c>
      <c r="B6" s="3">
        <v>2</v>
      </c>
      <c r="C6" s="3">
        <v>1165</v>
      </c>
      <c r="D6" s="3">
        <v>307</v>
      </c>
      <c r="E6" s="3">
        <v>442</v>
      </c>
      <c r="F6" s="3">
        <v>306</v>
      </c>
      <c r="G6" s="3">
        <v>1846</v>
      </c>
      <c r="H6" s="3"/>
    </row>
    <row r="7" spans="1:8" ht="15">
      <c r="A7" s="2" t="s">
        <v>21</v>
      </c>
      <c r="B7" s="3">
        <v>3</v>
      </c>
      <c r="C7" s="3">
        <v>473</v>
      </c>
      <c r="D7" s="3">
        <v>87</v>
      </c>
      <c r="E7" s="3">
        <v>108</v>
      </c>
      <c r="F7" s="3">
        <v>87</v>
      </c>
      <c r="G7" s="3">
        <v>1716</v>
      </c>
      <c r="H7" s="3"/>
    </row>
    <row r="8" spans="1:8" ht="15">
      <c r="A8" s="2" t="s">
        <v>22</v>
      </c>
      <c r="B8" s="3">
        <v>8</v>
      </c>
      <c r="C8" s="3">
        <v>1322</v>
      </c>
      <c r="D8" s="3">
        <v>460</v>
      </c>
      <c r="E8" s="3">
        <v>276</v>
      </c>
      <c r="F8" s="3">
        <v>491</v>
      </c>
      <c r="G8" s="3">
        <v>5674</v>
      </c>
      <c r="H8" s="3"/>
    </row>
    <row r="9" spans="1:8" ht="15">
      <c r="A9" s="2" t="s">
        <v>23</v>
      </c>
      <c r="B9" s="3">
        <v>2</v>
      </c>
      <c r="C9" s="3">
        <v>287</v>
      </c>
      <c r="D9" s="3">
        <v>93</v>
      </c>
      <c r="E9" s="3">
        <v>43</v>
      </c>
      <c r="F9" s="3">
        <v>95</v>
      </c>
      <c r="G9" s="3">
        <v>1689</v>
      </c>
      <c r="H9" s="3"/>
    </row>
    <row r="10" spans="1:8" ht="15">
      <c r="A10" s="2" t="s">
        <v>24</v>
      </c>
      <c r="B10" s="3">
        <v>1</v>
      </c>
      <c r="C10" s="3">
        <v>141</v>
      </c>
      <c r="D10" s="3">
        <v>63</v>
      </c>
      <c r="E10" s="3">
        <v>42</v>
      </c>
      <c r="F10" s="3">
        <v>64</v>
      </c>
      <c r="G10" s="3">
        <v>727</v>
      </c>
      <c r="H10" s="3"/>
    </row>
    <row r="11" spans="1:7" ht="15">
      <c r="A11" s="4" t="s">
        <v>0</v>
      </c>
      <c r="B11" s="5">
        <v>40</v>
      </c>
      <c r="C11" s="5">
        <v>7281</v>
      </c>
      <c r="D11" s="5">
        <v>2397</v>
      </c>
      <c r="E11" s="5">
        <v>2038</v>
      </c>
      <c r="F11" s="5">
        <v>2527</v>
      </c>
      <c r="G11" s="5">
        <v>23390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70" zoomScaleNormal="70" zoomScalePageLayoutView="0" workbookViewId="0" topLeftCell="A22">
      <selection activeCell="J50" sqref="J50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57" t="s">
        <v>192</v>
      </c>
      <c r="B1" s="57"/>
      <c r="C1" s="57"/>
      <c r="D1" s="57"/>
      <c r="E1" s="57"/>
      <c r="F1" s="57"/>
      <c r="G1" s="57"/>
    </row>
    <row r="2" spans="1:7" ht="15.75" thickTop="1">
      <c r="A2" s="1" t="s">
        <v>193</v>
      </c>
      <c r="B2" s="65" t="s">
        <v>69</v>
      </c>
      <c r="C2" s="65" t="s">
        <v>70</v>
      </c>
      <c r="D2" s="65" t="s">
        <v>71</v>
      </c>
      <c r="E2" s="65" t="s">
        <v>72</v>
      </c>
      <c r="F2" s="65" t="s">
        <v>73</v>
      </c>
      <c r="G2" s="65" t="s">
        <v>74</v>
      </c>
    </row>
    <row r="3" spans="1:7" ht="15">
      <c r="A3" s="6" t="s">
        <v>2</v>
      </c>
      <c r="B3" s="7">
        <v>4</v>
      </c>
      <c r="C3" s="7">
        <v>277</v>
      </c>
      <c r="D3" s="7">
        <v>277</v>
      </c>
      <c r="E3" s="7">
        <v>0</v>
      </c>
      <c r="F3" s="7">
        <v>289</v>
      </c>
      <c r="G3" s="7">
        <v>5708</v>
      </c>
    </row>
    <row r="4" spans="1:7" ht="15">
      <c r="A4" s="8" t="s">
        <v>195</v>
      </c>
      <c r="B4" s="3">
        <v>1</v>
      </c>
      <c r="C4" s="3">
        <v>39</v>
      </c>
      <c r="D4" s="3">
        <v>39</v>
      </c>
      <c r="E4" s="3">
        <v>0</v>
      </c>
      <c r="F4" s="3">
        <v>40</v>
      </c>
      <c r="G4" s="3">
        <v>1472</v>
      </c>
    </row>
    <row r="5" spans="1:7" ht="15">
      <c r="A5" s="8" t="s">
        <v>196</v>
      </c>
      <c r="B5" s="3">
        <v>1</v>
      </c>
      <c r="C5" s="3">
        <v>79</v>
      </c>
      <c r="D5" s="3">
        <v>79</v>
      </c>
      <c r="E5" s="3">
        <v>0</v>
      </c>
      <c r="F5" s="3">
        <v>89</v>
      </c>
      <c r="G5" s="3">
        <v>1687</v>
      </c>
    </row>
    <row r="6" spans="1:7" ht="15">
      <c r="A6" s="8" t="s">
        <v>197</v>
      </c>
      <c r="B6" s="3">
        <v>1</v>
      </c>
      <c r="C6" s="3">
        <v>80</v>
      </c>
      <c r="D6" s="3">
        <v>80</v>
      </c>
      <c r="E6" s="3">
        <v>0</v>
      </c>
      <c r="F6" s="3">
        <v>80</v>
      </c>
      <c r="G6" s="3">
        <v>1053</v>
      </c>
    </row>
    <row r="7" spans="1:7" ht="15">
      <c r="A7" s="8" t="s">
        <v>198</v>
      </c>
      <c r="B7" s="3">
        <v>1</v>
      </c>
      <c r="C7" s="3">
        <v>79</v>
      </c>
      <c r="D7" s="3">
        <v>79</v>
      </c>
      <c r="E7" s="3">
        <v>0</v>
      </c>
      <c r="F7" s="3">
        <v>80</v>
      </c>
      <c r="G7" s="3">
        <v>1496</v>
      </c>
    </row>
    <row r="8" spans="1:7" ht="15">
      <c r="A8" s="6" t="s">
        <v>3</v>
      </c>
      <c r="B8" s="7">
        <v>5</v>
      </c>
      <c r="C8" s="7">
        <v>1363</v>
      </c>
      <c r="D8" s="7">
        <v>311</v>
      </c>
      <c r="E8" s="7">
        <v>664</v>
      </c>
      <c r="F8" s="7">
        <v>362</v>
      </c>
      <c r="G8" s="7">
        <v>687</v>
      </c>
    </row>
    <row r="9" spans="1:7" ht="15">
      <c r="A9" s="8" t="s">
        <v>199</v>
      </c>
      <c r="B9" s="3">
        <v>1</v>
      </c>
      <c r="C9" s="3">
        <v>76</v>
      </c>
      <c r="D9" s="3">
        <v>29</v>
      </c>
      <c r="E9" s="3">
        <v>28</v>
      </c>
      <c r="F9" s="3">
        <v>35</v>
      </c>
      <c r="G9" s="3">
        <v>39</v>
      </c>
    </row>
    <row r="10" spans="1:7" ht="15">
      <c r="A10" s="8" t="s">
        <v>200</v>
      </c>
      <c r="B10" s="3">
        <v>1</v>
      </c>
      <c r="C10" s="3">
        <v>170</v>
      </c>
      <c r="D10" s="3">
        <v>0</v>
      </c>
      <c r="E10" s="3">
        <v>138</v>
      </c>
      <c r="F10" s="3">
        <v>0</v>
      </c>
      <c r="G10" s="3">
        <v>0</v>
      </c>
    </row>
    <row r="11" spans="1:7" ht="15">
      <c r="A11" s="8" t="s">
        <v>201</v>
      </c>
      <c r="B11" s="3">
        <v>1</v>
      </c>
      <c r="C11" s="3">
        <v>406</v>
      </c>
      <c r="D11" s="3">
        <v>0</v>
      </c>
      <c r="E11" s="3">
        <v>128</v>
      </c>
      <c r="F11" s="3">
        <v>0</v>
      </c>
      <c r="G11" s="3">
        <v>0</v>
      </c>
    </row>
    <row r="12" spans="1:7" ht="15">
      <c r="A12" s="8" t="s">
        <v>202</v>
      </c>
      <c r="B12" s="3">
        <v>1</v>
      </c>
      <c r="C12" s="3">
        <v>272</v>
      </c>
      <c r="D12" s="3">
        <v>0</v>
      </c>
      <c r="E12" s="3">
        <v>213</v>
      </c>
      <c r="F12" s="3">
        <v>0</v>
      </c>
      <c r="G12" s="3">
        <v>0</v>
      </c>
    </row>
    <row r="13" spans="1:7" ht="15">
      <c r="A13" s="8" t="s">
        <v>203</v>
      </c>
      <c r="B13" s="3">
        <v>1</v>
      </c>
      <c r="C13" s="3">
        <v>439</v>
      </c>
      <c r="D13" s="3">
        <v>282</v>
      </c>
      <c r="E13" s="3">
        <v>157</v>
      </c>
      <c r="F13" s="3">
        <v>327</v>
      </c>
      <c r="G13" s="3">
        <v>648</v>
      </c>
    </row>
    <row r="14" spans="1:7" ht="15">
      <c r="A14" s="6" t="s">
        <v>8</v>
      </c>
      <c r="B14" s="7">
        <v>1</v>
      </c>
      <c r="C14" s="7">
        <v>18</v>
      </c>
      <c r="D14" s="7">
        <v>18</v>
      </c>
      <c r="E14" s="7">
        <v>0</v>
      </c>
      <c r="F14" s="7">
        <v>22</v>
      </c>
      <c r="G14" s="7">
        <v>0</v>
      </c>
    </row>
    <row r="15" spans="1:7" ht="15">
      <c r="A15" s="8" t="s">
        <v>204</v>
      </c>
      <c r="B15" s="3">
        <v>1</v>
      </c>
      <c r="C15" s="3">
        <v>18</v>
      </c>
      <c r="D15" s="3">
        <v>18</v>
      </c>
      <c r="E15" s="3">
        <v>0</v>
      </c>
      <c r="F15" s="3">
        <v>22</v>
      </c>
      <c r="G15" s="3">
        <v>18</v>
      </c>
    </row>
    <row r="16" spans="1:7" ht="15">
      <c r="A16" s="6" t="s">
        <v>9</v>
      </c>
      <c r="B16" s="7">
        <v>2</v>
      </c>
      <c r="C16" s="7">
        <v>137</v>
      </c>
      <c r="D16" s="7">
        <v>100</v>
      </c>
      <c r="E16" s="7">
        <v>61</v>
      </c>
      <c r="F16" s="7">
        <v>106</v>
      </c>
      <c r="G16" s="7">
        <v>754</v>
      </c>
    </row>
    <row r="17" spans="1:7" ht="15">
      <c r="A17" s="8" t="s">
        <v>205</v>
      </c>
      <c r="B17" s="3">
        <v>1</v>
      </c>
      <c r="C17" s="3">
        <v>81</v>
      </c>
      <c r="D17" s="3">
        <v>44</v>
      </c>
      <c r="E17" s="3">
        <v>15</v>
      </c>
      <c r="F17" s="3">
        <v>46</v>
      </c>
      <c r="G17" s="3">
        <v>411</v>
      </c>
    </row>
    <row r="18" spans="1:7" ht="15">
      <c r="A18" s="8" t="s">
        <v>206</v>
      </c>
      <c r="B18" s="3">
        <v>1</v>
      </c>
      <c r="C18" s="3">
        <v>56</v>
      </c>
      <c r="D18" s="3">
        <v>56</v>
      </c>
      <c r="E18" s="3">
        <v>46</v>
      </c>
      <c r="F18" s="3">
        <v>60</v>
      </c>
      <c r="G18" s="3">
        <v>343</v>
      </c>
    </row>
    <row r="19" spans="1:7" ht="15">
      <c r="A19" s="6" t="s">
        <v>5</v>
      </c>
      <c r="B19" s="7">
        <v>1</v>
      </c>
      <c r="C19" s="7">
        <v>56</v>
      </c>
      <c r="D19" s="7">
        <v>15</v>
      </c>
      <c r="E19" s="7">
        <v>10</v>
      </c>
      <c r="F19" s="7">
        <v>20</v>
      </c>
      <c r="G19" s="7">
        <v>28</v>
      </c>
    </row>
    <row r="20" spans="1:7" ht="15">
      <c r="A20" s="8" t="s">
        <v>207</v>
      </c>
      <c r="B20" s="3">
        <v>1</v>
      </c>
      <c r="C20" s="3">
        <v>56</v>
      </c>
      <c r="D20" s="3">
        <v>15</v>
      </c>
      <c r="E20" s="3">
        <v>10</v>
      </c>
      <c r="F20" s="3">
        <v>20</v>
      </c>
      <c r="G20" s="3">
        <v>28</v>
      </c>
    </row>
    <row r="21" spans="1:7" ht="15">
      <c r="A21" s="6" t="s">
        <v>10</v>
      </c>
      <c r="B21" s="7">
        <v>5</v>
      </c>
      <c r="C21" s="7">
        <v>1278</v>
      </c>
      <c r="D21" s="7">
        <v>313</v>
      </c>
      <c r="E21" s="7">
        <v>330</v>
      </c>
      <c r="F21" s="7">
        <v>304</v>
      </c>
      <c r="G21" s="7">
        <v>3649</v>
      </c>
    </row>
    <row r="22" spans="1:7" ht="15">
      <c r="A22" s="8" t="s">
        <v>208</v>
      </c>
      <c r="B22" s="3">
        <v>1</v>
      </c>
      <c r="C22" s="3">
        <v>277</v>
      </c>
      <c r="D22" s="3">
        <v>60</v>
      </c>
      <c r="E22" s="3">
        <v>70</v>
      </c>
      <c r="F22" s="3">
        <v>60</v>
      </c>
      <c r="G22" s="3">
        <v>1168</v>
      </c>
    </row>
    <row r="23" spans="1:7" ht="15">
      <c r="A23" s="8" t="s">
        <v>209</v>
      </c>
      <c r="B23" s="3">
        <v>1</v>
      </c>
      <c r="C23" s="3">
        <v>180</v>
      </c>
      <c r="D23" s="3">
        <v>46</v>
      </c>
      <c r="E23" s="3">
        <v>50</v>
      </c>
      <c r="F23" s="3">
        <v>40</v>
      </c>
      <c r="G23" s="3">
        <v>445</v>
      </c>
    </row>
    <row r="24" spans="1:7" ht="15">
      <c r="A24" s="8" t="s">
        <v>210</v>
      </c>
      <c r="B24" s="3">
        <v>1</v>
      </c>
      <c r="C24" s="3">
        <v>452</v>
      </c>
      <c r="D24" s="3">
        <v>115</v>
      </c>
      <c r="E24" s="3">
        <v>106</v>
      </c>
      <c r="F24" s="3">
        <v>108</v>
      </c>
      <c r="G24" s="3">
        <v>1088</v>
      </c>
    </row>
    <row r="25" spans="1:7" ht="15">
      <c r="A25" s="8" t="s">
        <v>211</v>
      </c>
      <c r="B25" s="3">
        <v>1</v>
      </c>
      <c r="C25" s="3">
        <v>126</v>
      </c>
      <c r="D25" s="3">
        <v>41</v>
      </c>
      <c r="E25" s="3">
        <v>41</v>
      </c>
      <c r="F25" s="3">
        <v>32</v>
      </c>
      <c r="G25" s="3">
        <v>397</v>
      </c>
    </row>
    <row r="26" spans="1:7" ht="15">
      <c r="A26" s="8" t="s">
        <v>212</v>
      </c>
      <c r="B26" s="3">
        <v>1</v>
      </c>
      <c r="C26" s="3">
        <v>243</v>
      </c>
      <c r="D26" s="3">
        <v>51</v>
      </c>
      <c r="E26" s="3">
        <v>63</v>
      </c>
      <c r="F26" s="3">
        <v>64</v>
      </c>
      <c r="G26" s="3">
        <v>551</v>
      </c>
    </row>
    <row r="27" spans="1:7" ht="15">
      <c r="A27" s="6" t="s">
        <v>11</v>
      </c>
      <c r="B27" s="7">
        <v>1</v>
      </c>
      <c r="C27" s="7">
        <v>29</v>
      </c>
      <c r="D27" s="7">
        <v>0</v>
      </c>
      <c r="E27" s="7">
        <v>24</v>
      </c>
      <c r="F27" s="7">
        <v>0</v>
      </c>
      <c r="G27" s="7">
        <v>0</v>
      </c>
    </row>
    <row r="28" spans="1:7" ht="15">
      <c r="A28" s="8" t="s">
        <v>213</v>
      </c>
      <c r="B28" s="3">
        <v>1</v>
      </c>
      <c r="C28" s="3">
        <v>29</v>
      </c>
      <c r="D28" s="3">
        <v>0</v>
      </c>
      <c r="E28" s="3">
        <v>24</v>
      </c>
      <c r="F28" s="3">
        <v>0</v>
      </c>
      <c r="G28" s="3">
        <v>0</v>
      </c>
    </row>
    <row r="29" spans="1:7" ht="15">
      <c r="A29" s="6" t="s">
        <v>12</v>
      </c>
      <c r="B29" s="7">
        <v>13</v>
      </c>
      <c r="C29" s="7">
        <v>2165</v>
      </c>
      <c r="D29" s="7">
        <v>780</v>
      </c>
      <c r="E29" s="7">
        <v>566</v>
      </c>
      <c r="F29" s="7">
        <v>817</v>
      </c>
      <c r="G29" s="7">
        <v>3829</v>
      </c>
    </row>
    <row r="30" spans="1:7" ht="15">
      <c r="A30" s="8" t="s">
        <v>214</v>
      </c>
      <c r="B30" s="3">
        <v>1</v>
      </c>
      <c r="C30" s="3">
        <v>209</v>
      </c>
      <c r="D30" s="3">
        <v>93</v>
      </c>
      <c r="E30" s="3">
        <v>51</v>
      </c>
      <c r="F30" s="3">
        <v>96</v>
      </c>
      <c r="G30" s="3">
        <v>268</v>
      </c>
    </row>
    <row r="31" spans="1:7" ht="15">
      <c r="A31" s="8" t="s">
        <v>215</v>
      </c>
      <c r="B31" s="3">
        <v>1</v>
      </c>
      <c r="C31" s="3">
        <v>124</v>
      </c>
      <c r="D31" s="3">
        <v>54</v>
      </c>
      <c r="E31" s="3">
        <v>13</v>
      </c>
      <c r="F31" s="3">
        <v>60</v>
      </c>
      <c r="G31" s="3">
        <v>75</v>
      </c>
    </row>
    <row r="32" spans="1:7" ht="15">
      <c r="A32" s="8" t="s">
        <v>208</v>
      </c>
      <c r="B32" s="3">
        <v>1</v>
      </c>
      <c r="C32" s="3">
        <v>253</v>
      </c>
      <c r="D32" s="3">
        <v>97</v>
      </c>
      <c r="E32" s="3">
        <v>47</v>
      </c>
      <c r="F32" s="3">
        <v>100</v>
      </c>
      <c r="G32" s="3">
        <v>909</v>
      </c>
    </row>
    <row r="33" spans="1:7" ht="15">
      <c r="A33" s="8" t="s">
        <v>209</v>
      </c>
      <c r="B33" s="3">
        <v>1</v>
      </c>
      <c r="C33" s="3">
        <v>168</v>
      </c>
      <c r="D33" s="3">
        <v>60</v>
      </c>
      <c r="E33" s="3">
        <v>26</v>
      </c>
      <c r="F33" s="3">
        <v>60</v>
      </c>
      <c r="G33" s="3">
        <v>213</v>
      </c>
    </row>
    <row r="34" spans="1:7" ht="15">
      <c r="A34" s="8" t="s">
        <v>210</v>
      </c>
      <c r="B34" s="3">
        <v>1</v>
      </c>
      <c r="C34" s="3">
        <v>232</v>
      </c>
      <c r="D34" s="3">
        <v>64</v>
      </c>
      <c r="E34" s="3">
        <v>68</v>
      </c>
      <c r="F34" s="3">
        <v>64</v>
      </c>
      <c r="G34" s="3">
        <v>382</v>
      </c>
    </row>
    <row r="35" spans="1:7" ht="15">
      <c r="A35" s="8" t="s">
        <v>216</v>
      </c>
      <c r="B35" s="3">
        <v>1</v>
      </c>
      <c r="C35" s="3">
        <v>109</v>
      </c>
      <c r="D35" s="3">
        <v>50</v>
      </c>
      <c r="E35" s="3">
        <v>21</v>
      </c>
      <c r="F35" s="3">
        <v>50</v>
      </c>
      <c r="G35" s="3">
        <v>303</v>
      </c>
    </row>
    <row r="36" spans="1:7" ht="15">
      <c r="A36" s="8" t="s">
        <v>217</v>
      </c>
      <c r="B36" s="3">
        <v>1</v>
      </c>
      <c r="C36" s="3">
        <v>252</v>
      </c>
      <c r="D36" s="3">
        <v>0</v>
      </c>
      <c r="E36" s="3">
        <v>77</v>
      </c>
      <c r="F36" s="3">
        <v>0</v>
      </c>
      <c r="G36" s="3">
        <v>0</v>
      </c>
    </row>
    <row r="37" spans="1:7" ht="15">
      <c r="A37" s="8" t="s">
        <v>218</v>
      </c>
      <c r="B37" s="3">
        <v>1</v>
      </c>
      <c r="C37" s="3">
        <v>116</v>
      </c>
      <c r="D37" s="3">
        <v>52</v>
      </c>
      <c r="E37" s="3">
        <v>33</v>
      </c>
      <c r="F37" s="3">
        <v>52</v>
      </c>
      <c r="G37" s="3">
        <v>182</v>
      </c>
    </row>
    <row r="38" spans="1:7" ht="15">
      <c r="A38" s="8" t="s">
        <v>219</v>
      </c>
      <c r="B38" s="3">
        <v>1</v>
      </c>
      <c r="C38" s="3">
        <v>285</v>
      </c>
      <c r="D38" s="3">
        <v>104</v>
      </c>
      <c r="E38" s="3">
        <v>131</v>
      </c>
      <c r="F38" s="3">
        <v>112</v>
      </c>
      <c r="G38" s="3">
        <v>267</v>
      </c>
    </row>
    <row r="39" spans="1:7" ht="15">
      <c r="A39" s="8" t="s">
        <v>220</v>
      </c>
      <c r="B39" s="3">
        <v>1</v>
      </c>
      <c r="C39" s="3">
        <v>104</v>
      </c>
      <c r="D39" s="3">
        <v>59</v>
      </c>
      <c r="E39" s="3">
        <v>18</v>
      </c>
      <c r="F39" s="3">
        <v>60</v>
      </c>
      <c r="G39" s="3">
        <v>346</v>
      </c>
    </row>
    <row r="40" spans="1:7" ht="15">
      <c r="A40" s="8" t="s">
        <v>221</v>
      </c>
      <c r="B40" s="3">
        <v>1</v>
      </c>
      <c r="C40" s="3">
        <v>85</v>
      </c>
      <c r="D40" s="3">
        <v>41</v>
      </c>
      <c r="E40" s="3">
        <v>16</v>
      </c>
      <c r="F40" s="3">
        <v>52</v>
      </c>
      <c r="G40" s="3">
        <v>81</v>
      </c>
    </row>
    <row r="41" spans="1:7" ht="15">
      <c r="A41" s="8" t="s">
        <v>212</v>
      </c>
      <c r="B41" s="3">
        <v>1</v>
      </c>
      <c r="C41" s="3">
        <v>87</v>
      </c>
      <c r="D41" s="3">
        <v>43</v>
      </c>
      <c r="E41" s="3">
        <v>23</v>
      </c>
      <c r="F41" s="3">
        <v>47</v>
      </c>
      <c r="G41" s="3">
        <v>76</v>
      </c>
    </row>
    <row r="42" spans="1:7" ht="15">
      <c r="A42" s="8" t="s">
        <v>222</v>
      </c>
      <c r="B42" s="3">
        <v>1</v>
      </c>
      <c r="C42" s="3">
        <v>141</v>
      </c>
      <c r="D42" s="3">
        <v>63</v>
      </c>
      <c r="E42" s="3">
        <v>42</v>
      </c>
      <c r="F42" s="3">
        <v>64</v>
      </c>
      <c r="G42" s="3">
        <v>727</v>
      </c>
    </row>
    <row r="43" spans="1:7" ht="15">
      <c r="A43" s="6" t="s">
        <v>6</v>
      </c>
      <c r="B43" s="7">
        <v>8</v>
      </c>
      <c r="C43" s="7">
        <v>1958</v>
      </c>
      <c r="D43" s="7">
        <v>583</v>
      </c>
      <c r="E43" s="7">
        <v>383</v>
      </c>
      <c r="F43" s="7">
        <v>585</v>
      </c>
      <c r="G43" s="7">
        <v>8717</v>
      </c>
    </row>
    <row r="44" spans="1:7" ht="15">
      <c r="A44" s="8" t="s">
        <v>223</v>
      </c>
      <c r="B44" s="3">
        <v>1</v>
      </c>
      <c r="C44" s="3">
        <v>90</v>
      </c>
      <c r="D44" s="3">
        <v>23</v>
      </c>
      <c r="E44" s="3">
        <v>9</v>
      </c>
      <c r="F44" s="3">
        <v>24</v>
      </c>
      <c r="G44" s="3">
        <v>1155</v>
      </c>
    </row>
    <row r="45" spans="1:7" ht="15">
      <c r="A45" s="8" t="s">
        <v>224</v>
      </c>
      <c r="B45" s="3">
        <v>1</v>
      </c>
      <c r="C45" s="3">
        <v>206</v>
      </c>
      <c r="D45" s="3">
        <v>49</v>
      </c>
      <c r="E45" s="3">
        <v>28</v>
      </c>
      <c r="F45" s="3">
        <v>24</v>
      </c>
      <c r="G45" s="3">
        <v>1278</v>
      </c>
    </row>
    <row r="46" spans="1:7" ht="15">
      <c r="A46" s="8" t="s">
        <v>225</v>
      </c>
      <c r="B46" s="3">
        <v>1</v>
      </c>
      <c r="C46" s="3">
        <v>112</v>
      </c>
      <c r="D46" s="3">
        <v>37</v>
      </c>
      <c r="E46" s="3">
        <v>10</v>
      </c>
      <c r="F46" s="3">
        <v>24</v>
      </c>
      <c r="G46" s="3">
        <v>1413</v>
      </c>
    </row>
    <row r="47" spans="1:7" ht="15">
      <c r="A47" s="8" t="s">
        <v>202</v>
      </c>
      <c r="B47" s="3">
        <v>1</v>
      </c>
      <c r="C47" s="3">
        <v>893</v>
      </c>
      <c r="D47" s="3">
        <v>307</v>
      </c>
      <c r="E47" s="3">
        <v>229</v>
      </c>
      <c r="F47" s="3">
        <v>306</v>
      </c>
      <c r="G47" s="3">
        <v>1846</v>
      </c>
    </row>
    <row r="48" spans="1:7" ht="15">
      <c r="A48" s="8" t="s">
        <v>207</v>
      </c>
      <c r="B48" s="3">
        <v>1</v>
      </c>
      <c r="C48" s="3">
        <v>177</v>
      </c>
      <c r="D48" s="3">
        <v>0</v>
      </c>
      <c r="E48" s="3">
        <v>29</v>
      </c>
      <c r="F48" s="3">
        <v>0</v>
      </c>
      <c r="G48" s="3">
        <v>0</v>
      </c>
    </row>
    <row r="49" spans="1:7" ht="15">
      <c r="A49" s="8" t="s">
        <v>226</v>
      </c>
      <c r="B49" s="3">
        <v>1</v>
      </c>
      <c r="C49" s="3">
        <v>89</v>
      </c>
      <c r="D49" s="3">
        <v>26</v>
      </c>
      <c r="E49" s="3">
        <v>12</v>
      </c>
      <c r="F49" s="3">
        <v>26</v>
      </c>
      <c r="G49" s="3">
        <v>1649</v>
      </c>
    </row>
    <row r="50" spans="1:7" ht="15">
      <c r="A50" s="8" t="s">
        <v>227</v>
      </c>
      <c r="B50" s="3">
        <v>1</v>
      </c>
      <c r="C50" s="3">
        <v>169</v>
      </c>
      <c r="D50" s="3">
        <v>69</v>
      </c>
      <c r="E50" s="3">
        <v>57</v>
      </c>
      <c r="F50" s="3">
        <v>70</v>
      </c>
      <c r="G50" s="3">
        <v>774</v>
      </c>
    </row>
    <row r="51" spans="1:7" ht="15">
      <c r="A51" s="8" t="s">
        <v>228</v>
      </c>
      <c r="B51" s="3">
        <v>1</v>
      </c>
      <c r="C51" s="3">
        <v>222</v>
      </c>
      <c r="D51" s="3">
        <v>72</v>
      </c>
      <c r="E51" s="3">
        <v>9</v>
      </c>
      <c r="F51" s="3">
        <v>73</v>
      </c>
      <c r="G51" s="3">
        <v>602</v>
      </c>
    </row>
    <row r="52" spans="1:7" ht="15">
      <c r="A52" s="4" t="s">
        <v>0</v>
      </c>
      <c r="B52" s="5">
        <v>40</v>
      </c>
      <c r="C52" s="5">
        <v>7281</v>
      </c>
      <c r="D52" s="5">
        <v>2397</v>
      </c>
      <c r="E52" s="5">
        <v>2038</v>
      </c>
      <c r="F52" s="5">
        <v>2527</v>
      </c>
      <c r="G52" s="5">
        <v>23390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="70" zoomScaleNormal="70" zoomScalePageLayoutView="0" workbookViewId="0" topLeftCell="F1">
      <selection activeCell="M14" sqref="M13:M14"/>
    </sheetView>
  </sheetViews>
  <sheetFormatPr defaultColWidth="9.140625" defaultRowHeight="15"/>
  <cols>
    <col min="1" max="1" width="41.140625" style="32" bestFit="1" customWidth="1"/>
    <col min="2" max="2" width="9.140625" style="37" customWidth="1"/>
    <col min="3" max="3" width="20.8515625" style="37" bestFit="1" customWidth="1"/>
    <col min="4" max="4" width="9.140625" style="19" customWidth="1"/>
    <col min="5" max="5" width="60.28125" style="32" customWidth="1"/>
    <col min="6" max="6" width="9.140625" style="37" customWidth="1"/>
    <col min="7" max="7" width="20.8515625" style="37" bestFit="1" customWidth="1"/>
    <col min="8" max="8" width="9.140625" style="19" customWidth="1"/>
    <col min="9" max="9" width="11.140625" style="32" bestFit="1" customWidth="1"/>
    <col min="10" max="10" width="19.00390625" style="37" bestFit="1" customWidth="1"/>
    <col min="11" max="11" width="20.8515625" style="37" bestFit="1" customWidth="1"/>
    <col min="12" max="12" width="19.28125" style="37" customWidth="1"/>
    <col min="13" max="16384" width="9.140625" style="19" customWidth="1"/>
  </cols>
  <sheetData>
    <row r="1" spans="1:12" s="17" customFormat="1" ht="18" thickBot="1">
      <c r="A1" s="57" t="s">
        <v>187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18" customFormat="1" ht="20.25" customHeight="1" thickTop="1">
      <c r="A2" s="39" t="s">
        <v>229</v>
      </c>
      <c r="B2" s="40" t="s">
        <v>86</v>
      </c>
      <c r="C2" s="41" t="s">
        <v>230</v>
      </c>
      <c r="D2" s="25"/>
      <c r="E2" s="42" t="s">
        <v>231</v>
      </c>
      <c r="F2" s="43" t="s">
        <v>86</v>
      </c>
      <c r="G2" s="44" t="s">
        <v>230</v>
      </c>
      <c r="H2" s="25"/>
      <c r="I2" s="42" t="s">
        <v>95</v>
      </c>
      <c r="J2" s="43" t="s">
        <v>86</v>
      </c>
      <c r="K2" s="44" t="s">
        <v>230</v>
      </c>
      <c r="L2" s="42" t="s">
        <v>94</v>
      </c>
    </row>
    <row r="3" spans="1:12" s="18" customFormat="1" ht="15">
      <c r="A3" s="30" t="s">
        <v>134</v>
      </c>
      <c r="B3" s="33">
        <v>49</v>
      </c>
      <c r="C3" s="34">
        <v>0.7205882352941176</v>
      </c>
      <c r="D3" s="25"/>
      <c r="E3" s="30" t="s">
        <v>163</v>
      </c>
      <c r="F3" s="33">
        <v>15</v>
      </c>
      <c r="G3" s="34">
        <v>0.22058823529411764</v>
      </c>
      <c r="H3" s="25"/>
      <c r="I3" s="30" t="s">
        <v>90</v>
      </c>
      <c r="J3" s="33">
        <v>58</v>
      </c>
      <c r="K3" s="34">
        <v>0.8529411764705882</v>
      </c>
      <c r="L3" s="38">
        <v>41.931695795937664</v>
      </c>
    </row>
    <row r="4" spans="1:12" s="18" customFormat="1" ht="15">
      <c r="A4" s="30" t="s">
        <v>131</v>
      </c>
      <c r="B4" s="33">
        <v>1</v>
      </c>
      <c r="C4" s="34">
        <v>0.014705882352941176</v>
      </c>
      <c r="D4" s="25"/>
      <c r="E4" s="30" t="s">
        <v>164</v>
      </c>
      <c r="F4" s="33">
        <v>15</v>
      </c>
      <c r="G4" s="34">
        <v>0.22058823529411764</v>
      </c>
      <c r="H4" s="25"/>
      <c r="I4" s="30" t="s">
        <v>88</v>
      </c>
      <c r="J4" s="33">
        <v>10</v>
      </c>
      <c r="K4" s="34">
        <v>0.14705882352941177</v>
      </c>
      <c r="L4" s="38">
        <v>36.283287671232884</v>
      </c>
    </row>
    <row r="5" spans="1:12" s="18" customFormat="1" ht="15">
      <c r="A5" s="30" t="s">
        <v>129</v>
      </c>
      <c r="B5" s="33">
        <v>11</v>
      </c>
      <c r="C5" s="34">
        <v>0.16176470588235295</v>
      </c>
      <c r="D5" s="25"/>
      <c r="E5" s="30" t="s">
        <v>165</v>
      </c>
      <c r="F5" s="33">
        <v>13</v>
      </c>
      <c r="G5" s="34">
        <v>0.19117647058823528</v>
      </c>
      <c r="H5" s="25"/>
      <c r="I5" s="29" t="s">
        <v>0</v>
      </c>
      <c r="J5" s="27">
        <v>68</v>
      </c>
      <c r="K5" s="28">
        <v>1</v>
      </c>
      <c r="L5" s="45" t="s">
        <v>248</v>
      </c>
    </row>
    <row r="6" spans="1:12" s="18" customFormat="1" ht="15">
      <c r="A6" s="30" t="s">
        <v>127</v>
      </c>
      <c r="B6" s="33">
        <v>7</v>
      </c>
      <c r="C6" s="34">
        <v>0.10294117647058823</v>
      </c>
      <c r="D6" s="25"/>
      <c r="E6" s="30" t="s">
        <v>166</v>
      </c>
      <c r="F6" s="33">
        <v>25</v>
      </c>
      <c r="G6" s="34">
        <v>0.36764705882352944</v>
      </c>
      <c r="H6" s="25"/>
      <c r="I6" s="30"/>
      <c r="J6" s="35"/>
      <c r="K6" s="35"/>
      <c r="L6" s="35"/>
    </row>
    <row r="7" spans="1:12" s="18" customFormat="1" ht="15">
      <c r="A7" s="29" t="s">
        <v>0</v>
      </c>
      <c r="B7" s="27">
        <v>68</v>
      </c>
      <c r="C7" s="28">
        <v>1</v>
      </c>
      <c r="D7" s="25"/>
      <c r="E7" s="29" t="s">
        <v>0</v>
      </c>
      <c r="F7" s="27">
        <v>68</v>
      </c>
      <c r="G7" s="28">
        <v>1</v>
      </c>
      <c r="H7" s="25"/>
      <c r="I7" s="30"/>
      <c r="J7" s="35"/>
      <c r="K7" s="35"/>
      <c r="L7" s="35"/>
    </row>
    <row r="8" spans="1:12" s="18" customFormat="1" ht="15">
      <c r="A8" s="30"/>
      <c r="B8" s="35"/>
      <c r="C8" s="35"/>
      <c r="D8" s="25"/>
      <c r="E8" s="30"/>
      <c r="F8" s="35"/>
      <c r="G8" s="35"/>
      <c r="H8" s="25"/>
      <c r="I8" s="30"/>
      <c r="J8" s="35"/>
      <c r="K8" s="35"/>
      <c r="L8" s="35"/>
    </row>
    <row r="9" spans="1:12" s="18" customFormat="1" ht="15">
      <c r="A9" s="30"/>
      <c r="B9" s="35"/>
      <c r="C9" s="35"/>
      <c r="D9" s="25"/>
      <c r="E9" s="42" t="s">
        <v>232</v>
      </c>
      <c r="F9" s="43" t="s">
        <v>86</v>
      </c>
      <c r="G9" s="44" t="s">
        <v>230</v>
      </c>
      <c r="H9" s="25"/>
      <c r="I9" s="30"/>
      <c r="J9" s="35"/>
      <c r="K9" s="35"/>
      <c r="L9" s="35"/>
    </row>
    <row r="10" spans="1:12" s="18" customFormat="1" ht="15">
      <c r="A10" s="42" t="s">
        <v>233</v>
      </c>
      <c r="B10" s="43" t="s">
        <v>86</v>
      </c>
      <c r="C10" s="44" t="s">
        <v>230</v>
      </c>
      <c r="D10" s="25"/>
      <c r="E10" s="30" t="s">
        <v>167</v>
      </c>
      <c r="F10" s="33">
        <v>3</v>
      </c>
      <c r="G10" s="34">
        <v>0.04411764705882353</v>
      </c>
      <c r="H10" s="25"/>
      <c r="I10" s="30"/>
      <c r="J10" s="35"/>
      <c r="K10" s="35"/>
      <c r="L10" s="35"/>
    </row>
    <row r="11" spans="1:12" s="18" customFormat="1" ht="15">
      <c r="A11" s="30" t="s">
        <v>169</v>
      </c>
      <c r="B11" s="33">
        <v>23</v>
      </c>
      <c r="C11" s="34">
        <v>0.3382352941176471</v>
      </c>
      <c r="D11" s="25"/>
      <c r="E11" s="30" t="s">
        <v>168</v>
      </c>
      <c r="F11" s="33">
        <v>42</v>
      </c>
      <c r="G11" s="34">
        <v>0.6176470588235294</v>
      </c>
      <c r="H11" s="25"/>
      <c r="I11" s="30"/>
      <c r="J11" s="35"/>
      <c r="K11" s="35"/>
      <c r="L11" s="35"/>
    </row>
    <row r="12" spans="1:12" s="18" customFormat="1" ht="15">
      <c r="A12" s="30" t="s">
        <v>123</v>
      </c>
      <c r="B12" s="33">
        <v>2</v>
      </c>
      <c r="C12" s="34">
        <v>0.029411764705882353</v>
      </c>
      <c r="D12" s="25"/>
      <c r="E12" s="30" t="s">
        <v>170</v>
      </c>
      <c r="F12" s="33">
        <v>5</v>
      </c>
      <c r="G12" s="34">
        <v>0.07352941176470588</v>
      </c>
      <c r="H12" s="25"/>
      <c r="I12" s="30"/>
      <c r="J12" s="35"/>
      <c r="K12" s="35"/>
      <c r="L12" s="35"/>
    </row>
    <row r="13" spans="1:12" s="18" customFormat="1" ht="15">
      <c r="A13" s="30" t="s">
        <v>172</v>
      </c>
      <c r="B13" s="33">
        <v>8</v>
      </c>
      <c r="C13" s="34">
        <v>0.11764705882352941</v>
      </c>
      <c r="D13" s="25"/>
      <c r="E13" s="30" t="s">
        <v>171</v>
      </c>
      <c r="F13" s="33">
        <v>5</v>
      </c>
      <c r="G13" s="34">
        <v>0.07352941176470588</v>
      </c>
      <c r="H13" s="25"/>
      <c r="I13" s="30"/>
      <c r="J13" s="35"/>
      <c r="K13" s="35"/>
      <c r="L13" s="35"/>
    </row>
    <row r="14" spans="1:12" s="18" customFormat="1" ht="15">
      <c r="A14" s="30" t="s">
        <v>119</v>
      </c>
      <c r="B14" s="33">
        <v>34</v>
      </c>
      <c r="C14" s="34">
        <v>0.5</v>
      </c>
      <c r="D14" s="25"/>
      <c r="E14" s="30" t="s">
        <v>173</v>
      </c>
      <c r="F14" s="33">
        <v>1</v>
      </c>
      <c r="G14" s="34">
        <v>0.014705882352941176</v>
      </c>
      <c r="H14" s="25"/>
      <c r="I14" s="30"/>
      <c r="J14" s="35"/>
      <c r="K14" s="35"/>
      <c r="L14" s="35"/>
    </row>
    <row r="15" spans="1:12" s="18" customFormat="1" ht="15">
      <c r="A15" s="30" t="s">
        <v>116</v>
      </c>
      <c r="B15" s="33">
        <v>1</v>
      </c>
      <c r="C15" s="34">
        <v>0.014705882352941176</v>
      </c>
      <c r="D15" s="25"/>
      <c r="E15" s="30" t="s">
        <v>174</v>
      </c>
      <c r="F15" s="33">
        <v>6</v>
      </c>
      <c r="G15" s="34">
        <v>0.08823529411764706</v>
      </c>
      <c r="H15" s="25"/>
      <c r="I15" s="30"/>
      <c r="J15" s="35"/>
      <c r="K15" s="35"/>
      <c r="L15" s="35"/>
    </row>
    <row r="16" spans="1:12" s="18" customFormat="1" ht="15">
      <c r="A16" s="29" t="s">
        <v>0</v>
      </c>
      <c r="B16" s="27">
        <v>68</v>
      </c>
      <c r="C16" s="28">
        <v>1</v>
      </c>
      <c r="D16" s="25"/>
      <c r="E16" s="30" t="s">
        <v>175</v>
      </c>
      <c r="F16" s="33">
        <v>1</v>
      </c>
      <c r="G16" s="34">
        <v>0.014705882352941176</v>
      </c>
      <c r="H16" s="25"/>
      <c r="I16" s="30"/>
      <c r="J16" s="35"/>
      <c r="K16" s="35"/>
      <c r="L16" s="35"/>
    </row>
    <row r="17" spans="1:12" s="18" customFormat="1" ht="15">
      <c r="A17" s="30"/>
      <c r="B17" s="35"/>
      <c r="C17" s="35"/>
      <c r="D17" s="25"/>
      <c r="E17" s="30" t="s">
        <v>176</v>
      </c>
      <c r="F17" s="33">
        <v>5</v>
      </c>
      <c r="G17" s="34">
        <v>0.07352941176470588</v>
      </c>
      <c r="H17" s="25"/>
      <c r="I17" s="30"/>
      <c r="J17" s="35"/>
      <c r="K17" s="35"/>
      <c r="L17" s="35"/>
    </row>
    <row r="18" spans="1:12" s="18" customFormat="1" ht="15">
      <c r="A18" s="42" t="s">
        <v>234</v>
      </c>
      <c r="B18" s="43" t="s">
        <v>86</v>
      </c>
      <c r="C18" s="44" t="s">
        <v>230</v>
      </c>
      <c r="D18" s="25"/>
      <c r="E18" s="29" t="s">
        <v>0</v>
      </c>
      <c r="F18" s="27">
        <v>68</v>
      </c>
      <c r="G18" s="28">
        <v>1</v>
      </c>
      <c r="H18" s="25"/>
      <c r="I18" s="30"/>
      <c r="J18" s="35"/>
      <c r="K18" s="35"/>
      <c r="L18" s="35"/>
    </row>
    <row r="19" spans="1:12" s="18" customFormat="1" ht="15">
      <c r="A19" s="30" t="s">
        <v>84</v>
      </c>
      <c r="B19" s="33">
        <v>20</v>
      </c>
      <c r="C19" s="34">
        <v>0.29411764705882354</v>
      </c>
      <c r="D19" s="25"/>
      <c r="E19" s="30"/>
      <c r="F19" s="35"/>
      <c r="G19" s="35"/>
      <c r="H19" s="25"/>
      <c r="I19" s="30"/>
      <c r="J19" s="35"/>
      <c r="K19" s="35"/>
      <c r="L19" s="35"/>
    </row>
    <row r="20" spans="1:12" s="18" customFormat="1" ht="15">
      <c r="A20" s="30" t="s">
        <v>83</v>
      </c>
      <c r="B20" s="33">
        <v>16</v>
      </c>
      <c r="C20" s="34">
        <v>0.23529411764705882</v>
      </c>
      <c r="D20" s="25"/>
      <c r="E20" s="42" t="s">
        <v>235</v>
      </c>
      <c r="F20" s="43" t="s">
        <v>86</v>
      </c>
      <c r="G20" s="44" t="s">
        <v>230</v>
      </c>
      <c r="H20" s="25"/>
      <c r="I20" s="30"/>
      <c r="J20" s="35"/>
      <c r="K20" s="35"/>
      <c r="L20" s="35"/>
    </row>
    <row r="21" spans="1:12" s="18" customFormat="1" ht="15">
      <c r="A21" s="30" t="s">
        <v>82</v>
      </c>
      <c r="B21" s="33">
        <v>1</v>
      </c>
      <c r="C21" s="34">
        <v>0.014705882352941176</v>
      </c>
      <c r="D21" s="25"/>
      <c r="E21" s="30" t="s">
        <v>122</v>
      </c>
      <c r="F21" s="33">
        <v>3</v>
      </c>
      <c r="G21" s="34">
        <v>0.04411764705882353</v>
      </c>
      <c r="H21" s="25"/>
      <c r="I21" s="30"/>
      <c r="J21" s="35"/>
      <c r="K21" s="35"/>
      <c r="L21" s="35"/>
    </row>
    <row r="22" spans="1:12" s="18" customFormat="1" ht="15">
      <c r="A22" s="30" t="s">
        <v>81</v>
      </c>
      <c r="B22" s="33">
        <v>13</v>
      </c>
      <c r="C22" s="34">
        <v>0.19117647058823528</v>
      </c>
      <c r="D22" s="25"/>
      <c r="E22" s="30" t="s">
        <v>120</v>
      </c>
      <c r="F22" s="33">
        <v>2</v>
      </c>
      <c r="G22" s="34">
        <v>0.029411764705882353</v>
      </c>
      <c r="H22" s="25"/>
      <c r="I22" s="30"/>
      <c r="J22" s="35"/>
      <c r="K22" s="35"/>
      <c r="L22" s="35"/>
    </row>
    <row r="23" spans="1:12" s="18" customFormat="1" ht="15">
      <c r="A23" s="30" t="s">
        <v>79</v>
      </c>
      <c r="B23" s="33">
        <v>5</v>
      </c>
      <c r="C23" s="34">
        <v>0.07352941176470588</v>
      </c>
      <c r="D23" s="25"/>
      <c r="E23" s="30" t="s">
        <v>117</v>
      </c>
      <c r="F23" s="33">
        <v>14</v>
      </c>
      <c r="G23" s="34">
        <v>0.20588235294117646</v>
      </c>
      <c r="H23" s="25"/>
      <c r="I23" s="30"/>
      <c r="J23" s="35"/>
      <c r="K23" s="35"/>
      <c r="L23" s="35"/>
    </row>
    <row r="24" spans="1:12" s="18" customFormat="1" ht="15">
      <c r="A24" s="30" t="s">
        <v>78</v>
      </c>
      <c r="B24" s="33">
        <v>4</v>
      </c>
      <c r="C24" s="34">
        <v>0.058823529411764705</v>
      </c>
      <c r="D24" s="25"/>
      <c r="E24" s="30" t="s">
        <v>81</v>
      </c>
      <c r="F24" s="33">
        <v>6</v>
      </c>
      <c r="G24" s="34">
        <v>0.08823529411764706</v>
      </c>
      <c r="H24" s="25"/>
      <c r="I24" s="30"/>
      <c r="J24" s="35"/>
      <c r="K24" s="35"/>
      <c r="L24" s="35"/>
    </row>
    <row r="25" spans="1:12" s="18" customFormat="1" ht="15">
      <c r="A25" s="30" t="s">
        <v>77</v>
      </c>
      <c r="B25" s="33">
        <v>9</v>
      </c>
      <c r="C25" s="34">
        <v>0.1323529411764706</v>
      </c>
      <c r="D25" s="25"/>
      <c r="E25" s="30" t="s">
        <v>113</v>
      </c>
      <c r="F25" s="33">
        <v>2</v>
      </c>
      <c r="G25" s="34">
        <v>0.029411764705882353</v>
      </c>
      <c r="H25" s="25"/>
      <c r="I25" s="30"/>
      <c r="J25" s="35"/>
      <c r="K25" s="35"/>
      <c r="L25" s="35"/>
    </row>
    <row r="26" spans="1:12" s="18" customFormat="1" ht="15">
      <c r="A26" s="29" t="s">
        <v>0</v>
      </c>
      <c r="B26" s="27">
        <v>68</v>
      </c>
      <c r="C26" s="28">
        <v>1</v>
      </c>
      <c r="D26" s="25"/>
      <c r="E26" s="30" t="s">
        <v>110</v>
      </c>
      <c r="F26" s="33">
        <v>1</v>
      </c>
      <c r="G26" s="34">
        <v>0.014705882352941176</v>
      </c>
      <c r="H26" s="25"/>
      <c r="I26" s="30"/>
      <c r="J26" s="35"/>
      <c r="K26" s="35"/>
      <c r="L26" s="35"/>
    </row>
    <row r="27" spans="1:12" s="18" customFormat="1" ht="15">
      <c r="A27" s="30"/>
      <c r="B27" s="35"/>
      <c r="C27" s="35"/>
      <c r="D27" s="25"/>
      <c r="E27" s="30" t="s">
        <v>107</v>
      </c>
      <c r="F27" s="33">
        <v>13</v>
      </c>
      <c r="G27" s="34">
        <v>0.19117647058823528</v>
      </c>
      <c r="H27" s="25"/>
      <c r="I27" s="30"/>
      <c r="J27" s="35"/>
      <c r="K27" s="35"/>
      <c r="L27" s="35"/>
    </row>
    <row r="28" spans="1:12" s="18" customFormat="1" ht="15">
      <c r="A28" s="30"/>
      <c r="B28" s="35"/>
      <c r="C28" s="35"/>
      <c r="D28" s="25"/>
      <c r="E28" s="30" t="s">
        <v>104</v>
      </c>
      <c r="F28" s="33">
        <v>27</v>
      </c>
      <c r="G28" s="34">
        <v>0.39705882352941174</v>
      </c>
      <c r="H28" s="25"/>
      <c r="I28" s="30"/>
      <c r="J28" s="35"/>
      <c r="K28" s="35"/>
      <c r="L28" s="35"/>
    </row>
    <row r="29" spans="1:12" s="18" customFormat="1" ht="15">
      <c r="A29" s="30"/>
      <c r="B29" s="35"/>
      <c r="C29" s="35"/>
      <c r="D29" s="25"/>
      <c r="E29" s="29" t="s">
        <v>0</v>
      </c>
      <c r="F29" s="27">
        <v>68</v>
      </c>
      <c r="G29" s="28">
        <v>1</v>
      </c>
      <c r="H29" s="25"/>
      <c r="I29" s="30"/>
      <c r="J29" s="35"/>
      <c r="K29" s="35"/>
      <c r="L29" s="35"/>
    </row>
    <row r="30" spans="1:12" s="18" customFormat="1" ht="15">
      <c r="A30" s="31"/>
      <c r="B30" s="36"/>
      <c r="C30" s="36"/>
      <c r="E30" s="31"/>
      <c r="F30" s="36"/>
      <c r="G30" s="36"/>
      <c r="I30" s="31"/>
      <c r="J30" s="36"/>
      <c r="K30" s="36"/>
      <c r="L30" s="36"/>
    </row>
    <row r="31" spans="1:12" s="18" customFormat="1" ht="15">
      <c r="A31" s="31"/>
      <c r="B31" s="36"/>
      <c r="C31" s="36"/>
      <c r="E31" s="31"/>
      <c r="F31" s="36"/>
      <c r="G31" s="36"/>
      <c r="I31" s="31"/>
      <c r="J31" s="36"/>
      <c r="K31" s="36"/>
      <c r="L31" s="36"/>
    </row>
    <row r="32" spans="1:12" s="18" customFormat="1" ht="15">
      <c r="A32" s="31"/>
      <c r="B32" s="36"/>
      <c r="C32" s="36"/>
      <c r="E32" s="31"/>
      <c r="F32" s="36"/>
      <c r="G32" s="36"/>
      <c r="I32" s="31"/>
      <c r="J32" s="36"/>
      <c r="K32" s="36"/>
      <c r="L32" s="36"/>
    </row>
    <row r="33" spans="1:12" s="18" customFormat="1" ht="15">
      <c r="A33" s="31"/>
      <c r="B33" s="36"/>
      <c r="C33" s="36"/>
      <c r="E33" s="31"/>
      <c r="F33" s="36"/>
      <c r="G33" s="36"/>
      <c r="I33" s="31"/>
      <c r="J33" s="36"/>
      <c r="K33" s="36"/>
      <c r="L33" s="36"/>
    </row>
    <row r="34" spans="1:12" s="18" customFormat="1" ht="15">
      <c r="A34" s="31"/>
      <c r="B34" s="36"/>
      <c r="C34" s="36"/>
      <c r="E34" s="31"/>
      <c r="F34" s="36"/>
      <c r="G34" s="36"/>
      <c r="I34" s="31"/>
      <c r="J34" s="36"/>
      <c r="K34" s="36"/>
      <c r="L34" s="36"/>
    </row>
    <row r="35" spans="1:12" s="18" customFormat="1" ht="15">
      <c r="A35" s="31"/>
      <c r="B35" s="36"/>
      <c r="C35" s="36"/>
      <c r="E35" s="31"/>
      <c r="F35" s="36"/>
      <c r="G35" s="36"/>
      <c r="I35" s="31"/>
      <c r="J35" s="36"/>
      <c r="K35" s="36"/>
      <c r="L35" s="36"/>
    </row>
    <row r="36" spans="1:12" s="18" customFormat="1" ht="15">
      <c r="A36" s="31"/>
      <c r="B36" s="36"/>
      <c r="C36" s="36"/>
      <c r="E36" s="31"/>
      <c r="F36" s="36"/>
      <c r="G36" s="36"/>
      <c r="I36" s="31"/>
      <c r="J36" s="36"/>
      <c r="K36" s="36"/>
      <c r="L36" s="36"/>
    </row>
    <row r="37" spans="1:12" s="18" customFormat="1" ht="15">
      <c r="A37" s="31"/>
      <c r="B37" s="36"/>
      <c r="C37" s="36"/>
      <c r="E37" s="31"/>
      <c r="F37" s="36"/>
      <c r="G37" s="36"/>
      <c r="I37" s="31"/>
      <c r="J37" s="36"/>
      <c r="K37" s="36"/>
      <c r="L37" s="36"/>
    </row>
    <row r="38" spans="1:12" s="18" customFormat="1" ht="15">
      <c r="A38" s="31"/>
      <c r="B38" s="36"/>
      <c r="C38" s="36"/>
      <c r="E38" s="31"/>
      <c r="F38" s="36"/>
      <c r="G38" s="36"/>
      <c r="I38" s="31"/>
      <c r="J38" s="36"/>
      <c r="K38" s="36"/>
      <c r="L38" s="36"/>
    </row>
    <row r="39" spans="1:12" s="18" customFormat="1" ht="15">
      <c r="A39" s="31"/>
      <c r="B39" s="36"/>
      <c r="C39" s="36"/>
      <c r="E39" s="31"/>
      <c r="F39" s="36"/>
      <c r="G39" s="36"/>
      <c r="I39" s="31"/>
      <c r="J39" s="36"/>
      <c r="K39" s="36"/>
      <c r="L39" s="36"/>
    </row>
    <row r="40" spans="1:12" s="18" customFormat="1" ht="15">
      <c r="A40" s="31"/>
      <c r="B40" s="36"/>
      <c r="C40" s="36"/>
      <c r="E40" s="31"/>
      <c r="F40" s="36"/>
      <c r="G40" s="36"/>
      <c r="I40" s="31"/>
      <c r="J40" s="36"/>
      <c r="K40" s="36"/>
      <c r="L40" s="36"/>
    </row>
    <row r="41" spans="1:12" s="18" customFormat="1" ht="15">
      <c r="A41" s="31"/>
      <c r="B41" s="36"/>
      <c r="C41" s="36"/>
      <c r="E41" s="31"/>
      <c r="F41" s="36"/>
      <c r="G41" s="36"/>
      <c r="I41" s="31"/>
      <c r="J41" s="36"/>
      <c r="K41" s="36"/>
      <c r="L41" s="36"/>
    </row>
    <row r="42" spans="1:12" s="18" customFormat="1" ht="15">
      <c r="A42" s="31"/>
      <c r="B42" s="36"/>
      <c r="C42" s="36"/>
      <c r="E42" s="31"/>
      <c r="F42" s="36"/>
      <c r="G42" s="36"/>
      <c r="I42" s="31"/>
      <c r="J42" s="36"/>
      <c r="K42" s="36"/>
      <c r="L42" s="36"/>
    </row>
    <row r="43" spans="1:12" s="18" customFormat="1" ht="15">
      <c r="A43" s="31"/>
      <c r="B43" s="36"/>
      <c r="C43" s="36"/>
      <c r="E43" s="31"/>
      <c r="F43" s="36"/>
      <c r="G43" s="36"/>
      <c r="I43" s="31"/>
      <c r="J43" s="36"/>
      <c r="K43" s="36"/>
      <c r="L43" s="36"/>
    </row>
    <row r="44" spans="1:12" s="18" customFormat="1" ht="15">
      <c r="A44" s="31"/>
      <c r="B44" s="36"/>
      <c r="C44" s="36"/>
      <c r="E44" s="31"/>
      <c r="F44" s="36"/>
      <c r="G44" s="36"/>
      <c r="I44" s="31"/>
      <c r="J44" s="36"/>
      <c r="K44" s="36"/>
      <c r="L44" s="36"/>
    </row>
    <row r="45" spans="1:12" s="18" customFormat="1" ht="15">
      <c r="A45" s="31"/>
      <c r="B45" s="36"/>
      <c r="C45" s="36"/>
      <c r="E45" s="31"/>
      <c r="F45" s="36"/>
      <c r="G45" s="36"/>
      <c r="I45" s="31"/>
      <c r="J45" s="36"/>
      <c r="K45" s="36"/>
      <c r="L45" s="36"/>
    </row>
    <row r="46" spans="1:12" s="18" customFormat="1" ht="15">
      <c r="A46" s="31"/>
      <c r="B46" s="36"/>
      <c r="C46" s="36"/>
      <c r="E46" s="31"/>
      <c r="F46" s="36"/>
      <c r="G46" s="36"/>
      <c r="I46" s="31"/>
      <c r="J46" s="36"/>
      <c r="K46" s="36"/>
      <c r="L46" s="36"/>
    </row>
    <row r="47" spans="1:12" s="18" customFormat="1" ht="15">
      <c r="A47" s="31"/>
      <c r="B47" s="36"/>
      <c r="C47" s="36"/>
      <c r="E47" s="31"/>
      <c r="F47" s="36"/>
      <c r="G47" s="36"/>
      <c r="I47" s="31"/>
      <c r="J47" s="36"/>
      <c r="K47" s="36"/>
      <c r="L47" s="36"/>
    </row>
    <row r="48" spans="1:12" s="18" customFormat="1" ht="15">
      <c r="A48" s="31"/>
      <c r="B48" s="36"/>
      <c r="C48" s="36"/>
      <c r="E48" s="31"/>
      <c r="F48" s="36"/>
      <c r="G48" s="36"/>
      <c r="I48" s="31"/>
      <c r="J48" s="36"/>
      <c r="K48" s="36"/>
      <c r="L48" s="36"/>
    </row>
    <row r="49" spans="1:12" s="18" customFormat="1" ht="15">
      <c r="A49" s="31"/>
      <c r="B49" s="36"/>
      <c r="C49" s="36"/>
      <c r="E49" s="31"/>
      <c r="F49" s="36"/>
      <c r="G49" s="36"/>
      <c r="I49" s="31"/>
      <c r="J49" s="36"/>
      <c r="K49" s="36"/>
      <c r="L49" s="36"/>
    </row>
    <row r="50" spans="1:12" s="18" customFormat="1" ht="15">
      <c r="A50" s="31"/>
      <c r="B50" s="36"/>
      <c r="C50" s="36"/>
      <c r="E50" s="31"/>
      <c r="F50" s="36"/>
      <c r="G50" s="36"/>
      <c r="I50" s="31"/>
      <c r="J50" s="36"/>
      <c r="K50" s="36"/>
      <c r="L50" s="36"/>
    </row>
    <row r="51" spans="1:12" s="18" customFormat="1" ht="15">
      <c r="A51" s="31"/>
      <c r="B51" s="36"/>
      <c r="C51" s="36"/>
      <c r="E51" s="31"/>
      <c r="F51" s="36"/>
      <c r="G51" s="36"/>
      <c r="I51" s="31"/>
      <c r="J51" s="36"/>
      <c r="K51" s="36"/>
      <c r="L51" s="36"/>
    </row>
    <row r="52" spans="1:12" s="18" customFormat="1" ht="15">
      <c r="A52" s="31"/>
      <c r="B52" s="36"/>
      <c r="C52" s="36"/>
      <c r="E52" s="31"/>
      <c r="F52" s="36"/>
      <c r="G52" s="36"/>
      <c r="I52" s="31"/>
      <c r="J52" s="36"/>
      <c r="K52" s="36"/>
      <c r="L52" s="36"/>
    </row>
    <row r="53" spans="1:12" s="18" customFormat="1" ht="15">
      <c r="A53" s="31"/>
      <c r="B53" s="36"/>
      <c r="C53" s="36"/>
      <c r="E53" s="31"/>
      <c r="F53" s="36"/>
      <c r="G53" s="36"/>
      <c r="I53" s="31"/>
      <c r="J53" s="36"/>
      <c r="K53" s="36"/>
      <c r="L53" s="36"/>
    </row>
    <row r="54" spans="1:12" s="18" customFormat="1" ht="15">
      <c r="A54" s="31"/>
      <c r="B54" s="36"/>
      <c r="C54" s="36"/>
      <c r="E54" s="31"/>
      <c r="F54" s="36"/>
      <c r="G54" s="36"/>
      <c r="I54" s="31"/>
      <c r="J54" s="36"/>
      <c r="K54" s="36"/>
      <c r="L54" s="36"/>
    </row>
    <row r="55" spans="1:12" s="18" customFormat="1" ht="15">
      <c r="A55" s="31"/>
      <c r="B55" s="36"/>
      <c r="C55" s="36"/>
      <c r="E55" s="31"/>
      <c r="F55" s="36"/>
      <c r="G55" s="36"/>
      <c r="I55" s="31"/>
      <c r="J55" s="36"/>
      <c r="K55" s="36"/>
      <c r="L55" s="36"/>
    </row>
    <row r="56" spans="1:12" s="18" customFormat="1" ht="15">
      <c r="A56" s="31"/>
      <c r="B56" s="36"/>
      <c r="C56" s="36"/>
      <c r="E56" s="31"/>
      <c r="F56" s="36"/>
      <c r="G56" s="36"/>
      <c r="I56" s="31"/>
      <c r="J56" s="36"/>
      <c r="K56" s="36"/>
      <c r="L56" s="36"/>
    </row>
    <row r="57" spans="1:12" s="18" customFormat="1" ht="15">
      <c r="A57" s="31"/>
      <c r="B57" s="36"/>
      <c r="C57" s="36"/>
      <c r="E57" s="31"/>
      <c r="F57" s="36"/>
      <c r="G57" s="36"/>
      <c r="I57" s="31"/>
      <c r="J57" s="36"/>
      <c r="K57" s="36"/>
      <c r="L57" s="36"/>
    </row>
    <row r="58" spans="1:12" s="18" customFormat="1" ht="15">
      <c r="A58" s="31"/>
      <c r="B58" s="36"/>
      <c r="C58" s="36"/>
      <c r="E58" s="31"/>
      <c r="F58" s="36"/>
      <c r="G58" s="36"/>
      <c r="I58" s="31"/>
      <c r="J58" s="36"/>
      <c r="K58" s="36"/>
      <c r="L58" s="36"/>
    </row>
    <row r="59" spans="1:12" s="18" customFormat="1" ht="15">
      <c r="A59" s="31"/>
      <c r="B59" s="36"/>
      <c r="C59" s="36"/>
      <c r="E59" s="31"/>
      <c r="F59" s="36"/>
      <c r="G59" s="36"/>
      <c r="I59" s="31"/>
      <c r="J59" s="36"/>
      <c r="K59" s="36"/>
      <c r="L59" s="36"/>
    </row>
    <row r="60" spans="1:12" s="18" customFormat="1" ht="15">
      <c r="A60" s="31"/>
      <c r="B60" s="36"/>
      <c r="C60" s="36"/>
      <c r="E60" s="31"/>
      <c r="F60" s="36"/>
      <c r="G60" s="36"/>
      <c r="I60" s="31"/>
      <c r="J60" s="36"/>
      <c r="K60" s="36"/>
      <c r="L60" s="36"/>
    </row>
    <row r="61" spans="1:12" s="18" customFormat="1" ht="15">
      <c r="A61" s="31"/>
      <c r="B61" s="36"/>
      <c r="C61" s="36"/>
      <c r="E61" s="31"/>
      <c r="F61" s="36"/>
      <c r="G61" s="36"/>
      <c r="I61" s="31"/>
      <c r="J61" s="36"/>
      <c r="K61" s="36"/>
      <c r="L61" s="36"/>
    </row>
    <row r="62" spans="1:12" s="18" customFormat="1" ht="15">
      <c r="A62" s="31"/>
      <c r="B62" s="36"/>
      <c r="C62" s="36"/>
      <c r="E62" s="31"/>
      <c r="F62" s="36"/>
      <c r="G62" s="36"/>
      <c r="I62" s="31"/>
      <c r="J62" s="36"/>
      <c r="K62" s="36"/>
      <c r="L62" s="36"/>
    </row>
  </sheetData>
  <sheetProtection/>
  <mergeCells count="2">
    <mergeCell ref="A1:G1"/>
    <mergeCell ref="H1:L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Moraes</dc:creator>
  <cp:keywords/>
  <dc:description/>
  <cp:lastModifiedBy>proen</cp:lastModifiedBy>
  <dcterms:created xsi:type="dcterms:W3CDTF">2014-05-30T17:19:20Z</dcterms:created>
  <dcterms:modified xsi:type="dcterms:W3CDTF">2014-07-18T15:18:18Z</dcterms:modified>
  <cp:category/>
  <cp:version/>
  <cp:contentType/>
  <cp:contentStatus/>
</cp:coreProperties>
</file>