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995" tabRatio="670" firstSheet="1" activeTab="2"/>
  </bookViews>
  <sheets>
    <sheet name="Plan28" sheetId="1" state="hidden" r:id="rId1"/>
    <sheet name="1. Tabelas Gerais Canoinhas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3. Corpo Docente" sheetId="11" r:id="rId11"/>
    <sheet name="3.1" sheetId="12" r:id="rId12"/>
    <sheet name="3.2" sheetId="13" r:id="rId13"/>
    <sheet name="3.3" sheetId="14" r:id="rId14"/>
  </sheets>
  <definedNames/>
  <calcPr fullCalcOnLoad="1"/>
</workbook>
</file>

<file path=xl/sharedStrings.xml><?xml version="1.0" encoding="utf-8"?>
<sst xmlns="http://schemas.openxmlformats.org/spreadsheetml/2006/main" count="315" uniqueCount="169">
  <si>
    <t>Total Geral</t>
  </si>
  <si>
    <t>Tipo de Curso</t>
  </si>
  <si>
    <t>Especialização (lato sensu)</t>
  </si>
  <si>
    <t>FIC</t>
  </si>
  <si>
    <t>Tipo de Curso/Oferta</t>
  </si>
  <si>
    <t>FIC – Mulheres Mil</t>
  </si>
  <si>
    <t>FIC – PRONATEC</t>
  </si>
  <si>
    <t>FIC Regular</t>
  </si>
  <si>
    <t>Técnico – Concomitante</t>
  </si>
  <si>
    <t>Modalidade</t>
  </si>
  <si>
    <t>Ensino a distância</t>
  </si>
  <si>
    <t>Ensino presencial</t>
  </si>
  <si>
    <t>Eixo Tecnológico</t>
  </si>
  <si>
    <t>Ambiente e saúde</t>
  </si>
  <si>
    <t>Controle e processos industriais</t>
  </si>
  <si>
    <t>Desenvolvimento educacional e social</t>
  </si>
  <si>
    <t>Gestão e negócios</t>
  </si>
  <si>
    <t>Informação e comunicação</t>
  </si>
  <si>
    <t>Infraestrutura</t>
  </si>
  <si>
    <t>Produção alimentícia</t>
  </si>
  <si>
    <t>Produção cultural e design</t>
  </si>
  <si>
    <t>Recursos naturais</t>
  </si>
  <si>
    <t>Titulação</t>
  </si>
  <si>
    <t>Doutor</t>
  </si>
  <si>
    <t>Especialista</t>
  </si>
  <si>
    <t>Graduação</t>
  </si>
  <si>
    <t>Mestre</t>
  </si>
  <si>
    <t>Pós-Doutor</t>
  </si>
  <si>
    <t>Regime de Trabalho</t>
  </si>
  <si>
    <t>20 horas</t>
  </si>
  <si>
    <t>40 horas</t>
  </si>
  <si>
    <t>40 horas DE</t>
  </si>
  <si>
    <t>Área de Atuação</t>
  </si>
  <si>
    <t>AGROECOLOGIA</t>
  </si>
  <si>
    <t>AGROINDÚSTRIA</t>
  </si>
  <si>
    <t>CIÊNCIAS SOCIAIS APLICADAS / INFORMÁTICA</t>
  </si>
  <si>
    <t>EDIFICAÇÕES</t>
  </si>
  <si>
    <t>FABRICAÇÃO MECÂNICA</t>
  </si>
  <si>
    <t>GEOGRAFIA</t>
  </si>
  <si>
    <t>INFORMÁTICA</t>
  </si>
  <si>
    <t>PORTUGUÊS</t>
  </si>
  <si>
    <t>Cursos</t>
  </si>
  <si>
    <t>Matrículas</t>
  </si>
  <si>
    <t>Ingressantes</t>
  </si>
  <si>
    <t>Concluintes</t>
  </si>
  <si>
    <t>Vagas</t>
  </si>
  <si>
    <t>Inscritos</t>
  </si>
  <si>
    <t>Docentes</t>
  </si>
  <si>
    <t>Trabalhador Rural</t>
  </si>
  <si>
    <t>Servidor Público</t>
  </si>
  <si>
    <t>Serviços gerais/empregado doméstico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</si>
  <si>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</si>
  <si>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</si>
  <si>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</si>
  <si>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</si>
  <si>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</si>
  <si>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</si>
  <si>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</si>
  <si>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</si>
  <si>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</si>
  <si>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</si>
  <si>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</si>
  <si>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</si>
  <si>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</si>
  <si>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</si>
  <si>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</si>
  <si>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Sexo</t>
  </si>
  <si>
    <t>Superior completo</t>
  </si>
  <si>
    <t>De 0,5 salário mínimo até 1 salário mínimo</t>
  </si>
  <si>
    <t>Não sabe</t>
  </si>
  <si>
    <t>Todo em escola particular</t>
  </si>
  <si>
    <t>Até 0,5 salário mínimo</t>
  </si>
  <si>
    <t>Não alfabetizado</t>
  </si>
  <si>
    <t>Acima de 3 salários mínimos</t>
  </si>
  <si>
    <t>Por ter ensino de qualidade</t>
  </si>
  <si>
    <t>Não alfabetizada</t>
  </si>
  <si>
    <t>Maior parte em escola pública</t>
  </si>
  <si>
    <t>Por ser gratuito</t>
  </si>
  <si>
    <t>Ensino técnico completo ou incompleto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</si>
  <si>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</si>
  <si>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</si>
  <si>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</si>
  <si>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</si>
  <si>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</si>
  <si>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</si>
  <si>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</si>
  <si>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</si>
  <si>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</si>
  <si>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</si>
  <si>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</si>
  <si>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</si>
  <si>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</si>
  <si>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</si>
  <si>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</si>
  <si>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</si>
  <si>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Solicitação da empresa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</si>
  <si>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</si>
  <si>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</si>
  <si>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</si>
  <si>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</si>
  <si>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</si>
  <si>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</si>
  <si>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</si>
  <si>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</si>
  <si>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</si>
  <si>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</si>
  <si>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Amarelo (a)(origem oriental)</t>
  </si>
  <si>
    <t>Onde você cursou o ensino fundamental?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</si>
  <si>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</si>
  <si>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</si>
  <si>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</si>
  <si>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</si>
  <si>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</si>
  <si>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</si>
  <si>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</si>
  <si>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</si>
  <si>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pública.</t>
  </si>
  <si>
    <t>Separado (a) / Divorciado (a)</t>
  </si>
  <si>
    <t>ensino supletivo todo em escola pública.</t>
  </si>
  <si>
    <t>ensino supletivo, sendo a maior parte em escola pública.</t>
  </si>
  <si>
    <t>Trabalhador rural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</si>
  <si>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</si>
  <si>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</si>
  <si>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</si>
  <si>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</si>
  <si>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</si>
  <si>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</si>
  <si>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</si>
  <si>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</si>
  <si>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</si>
  <si>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</si>
  <si>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</si>
  <si>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Técnico</t>
  </si>
  <si>
    <t>Educação Profissional Integrada à Educação Básica na Modalidade de Educação de Jovens e Adultos - PROEJA</t>
  </si>
  <si>
    <t>Auxiliar de Padaria e Confeitaria</t>
  </si>
  <si>
    <t>Aplicador de Revestimento Cerâmico</t>
  </si>
  <si>
    <t>Auxiliar Administrativo</t>
  </si>
  <si>
    <t>Cuidador Infantil</t>
  </si>
  <si>
    <t>Desenhista Mecânico</t>
  </si>
  <si>
    <t>Fotógrafo</t>
  </si>
  <si>
    <t>Inglês Básico</t>
  </si>
  <si>
    <t>Montador e Reparador de Computadores</t>
  </si>
  <si>
    <t>Operador de Computador</t>
  </si>
  <si>
    <t>Operador de Tratamento de Resíduos</t>
  </si>
  <si>
    <t>Viveirista de Plantas e Flores</t>
  </si>
  <si>
    <t>Informática Básica</t>
  </si>
  <si>
    <t>Matemática Comercial e Financeira Básica</t>
  </si>
  <si>
    <t>Agroecologia</t>
  </si>
  <si>
    <t>Agroindústria</t>
  </si>
  <si>
    <t>Edificações</t>
  </si>
  <si>
    <t>Informática</t>
  </si>
  <si>
    <t>Tipo de Curso - Oferta: Curso</t>
  </si>
  <si>
    <t>Quadro Resumo 1.5 -  Número de Cursos, Matrículas, Ingressantes, Concluintes, Vagas e Inscritos (por Cursos)</t>
  </si>
  <si>
    <t xml:space="preserve"> Você se considera:</t>
  </si>
  <si>
    <t>(%)</t>
  </si>
  <si>
    <t>Faixa de Renda</t>
  </si>
  <si>
    <t>Idade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</si>
  <si>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</si>
  <si>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</si>
  <si>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</si>
  <si>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</si>
  <si>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</si>
  <si>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grau de instrução de seu pai/responsável?</t>
  </si>
  <si>
    <t xml:space="preserve"> Qual o motivo que o levou a escolher o curso?</t>
  </si>
  <si>
    <t>Qual o seu estado civil ?</t>
  </si>
  <si>
    <t>Sua residência localiza-se em:</t>
  </si>
  <si>
    <t>Qual o fator que  mais  o influenciou na escolha do IF-SC?</t>
  </si>
  <si>
    <t>Qual o grau de instrução de sua mãe/responsável?</t>
  </si>
  <si>
    <t>Idade Média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</si>
</sst>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&quot; &quot;#,##0.00;[Red]&quot;-&quot;[$R$-416]&quot; &quot;#,##0.0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 style="thick">
        <color theme="4" tint="0.49998000264167786"/>
      </top>
      <bottom style="thin">
        <color theme="3" tint="0.5999600291252136"/>
      </bottom>
    </border>
    <border>
      <left/>
      <right/>
      <top style="thin">
        <color theme="3" tint="0.5999600291252136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30" fillId="0" borderId="0" xfId="50">
      <alignment/>
      <protection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0" applyFont="1">
      <alignment/>
      <protection/>
    </xf>
    <xf numFmtId="165" fontId="0" fillId="0" borderId="0" xfId="52" applyNumberFormat="1" applyFont="1" applyBorder="1" applyAlignment="1">
      <alignment/>
    </xf>
    <xf numFmtId="0" fontId="0" fillId="0" borderId="0" xfId="50" applyFont="1" applyBorder="1">
      <alignment/>
      <protection/>
    </xf>
    <xf numFmtId="10" fontId="0" fillId="0" borderId="0" xfId="52" applyNumberFormat="1" applyFont="1" applyBorder="1" applyAlignment="1">
      <alignment/>
    </xf>
    <xf numFmtId="0" fontId="39" fillId="33" borderId="0" xfId="0" applyFont="1" applyFill="1" applyBorder="1" applyAlignment="1">
      <alignment horizontal="left"/>
    </xf>
    <xf numFmtId="0" fontId="39" fillId="33" borderId="0" xfId="0" applyNumberFormat="1" applyFont="1" applyFill="1" applyBorder="1" applyAlignment="1">
      <alignment/>
    </xf>
    <xf numFmtId="0" fontId="39" fillId="0" borderId="0" xfId="0" applyFont="1" applyBorder="1" applyAlignment="1">
      <alignment horizontal="left"/>
    </xf>
    <xf numFmtId="0" fontId="3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NumberFormat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 horizontal="left"/>
    </xf>
    <xf numFmtId="0" fontId="39" fillId="33" borderId="13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/>
    </xf>
    <xf numFmtId="0" fontId="37" fillId="0" borderId="7" xfId="62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50" applyFont="1" applyBorder="1">
      <alignment/>
      <protection/>
    </xf>
    <xf numFmtId="0" fontId="0" fillId="0" borderId="0" xfId="0" applyNumberFormat="1" applyFont="1" applyBorder="1" applyAlignment="1">
      <alignment/>
    </xf>
    <xf numFmtId="10" fontId="0" fillId="0" borderId="0" xfId="52" applyNumberFormat="1" applyFont="1" applyBorder="1" applyAlignment="1">
      <alignment horizontal="center"/>
    </xf>
    <xf numFmtId="0" fontId="0" fillId="0" borderId="0" xfId="50" applyNumberFormat="1" applyFont="1" applyBorder="1">
      <alignment/>
      <protection/>
    </xf>
    <xf numFmtId="0" fontId="37" fillId="0" borderId="7" xfId="62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0" fontId="0" fillId="0" borderId="0" xfId="52" applyNumberFormat="1" applyFont="1" applyBorder="1" applyAlignment="1">
      <alignment horizontal="right"/>
    </xf>
    <xf numFmtId="0" fontId="39" fillId="33" borderId="11" xfId="0" applyFont="1" applyFill="1" applyBorder="1" applyAlignment="1">
      <alignment horizontal="left"/>
    </xf>
    <xf numFmtId="0" fontId="39" fillId="33" borderId="11" xfId="0" applyFont="1" applyFill="1" applyBorder="1" applyAlignment="1">
      <alignment horizontal="right"/>
    </xf>
    <xf numFmtId="10" fontId="39" fillId="2" borderId="13" xfId="52" applyNumberFormat="1" applyFont="1" applyFill="1" applyBorder="1" applyAlignment="1">
      <alignment horizontal="right"/>
    </xf>
    <xf numFmtId="0" fontId="30" fillId="0" borderId="0" xfId="50" applyBorder="1">
      <alignment/>
      <protection/>
    </xf>
    <xf numFmtId="1" fontId="0" fillId="0" borderId="0" xfId="0" applyNumberFormat="1" applyFont="1" applyBorder="1" applyAlignment="1">
      <alignment/>
    </xf>
    <xf numFmtId="0" fontId="0" fillId="0" borderId="0" xfId="50" applyNumberFormat="1" applyFont="1" applyBorder="1">
      <alignment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zoomScale="50" zoomScaleNormal="50" zoomScalePageLayoutView="0" workbookViewId="0" topLeftCell="A19">
      <selection activeCell="B43" sqref="B43"/>
    </sheetView>
  </sheetViews>
  <sheetFormatPr defaultColWidth="9.140625" defaultRowHeight="15"/>
  <cols>
    <col min="1" max="1" width="54.7109375" style="13" bestFit="1" customWidth="1"/>
    <col min="2" max="2" width="9.140625" style="13" customWidth="1"/>
    <col min="3" max="3" width="20.8515625" style="13" bestFit="1" customWidth="1"/>
    <col min="4" max="4" width="9.140625" style="13" customWidth="1"/>
    <col min="5" max="5" width="53.421875" style="13" bestFit="1" customWidth="1"/>
    <col min="6" max="6" width="9.140625" style="13" customWidth="1"/>
    <col min="7" max="7" width="20.8515625" style="13" bestFit="1" customWidth="1"/>
    <col min="8" max="8" width="9.140625" style="13" customWidth="1"/>
    <col min="9" max="9" width="71.421875" style="13" bestFit="1" customWidth="1"/>
    <col min="10" max="10" width="9.140625" style="13" customWidth="1"/>
    <col min="11" max="11" width="20.8515625" style="13" customWidth="1"/>
    <col min="12" max="12" width="17.421875" style="13" customWidth="1"/>
    <col min="13" max="13" width="81.8515625" style="13" customWidth="1"/>
    <col min="14" max="14" width="9.140625" style="13" customWidth="1"/>
    <col min="15" max="15" width="20.8515625" style="13" customWidth="1"/>
    <col min="16" max="16" width="17.00390625" style="13" customWidth="1"/>
    <col min="17" max="16384" width="9.140625" style="13" customWidth="1"/>
  </cols>
  <sheetData>
    <row r="1" spans="1:15" ht="18" thickBot="1">
      <c r="A1" s="41" t="s">
        <v>130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4"/>
    </row>
    <row r="2" spans="1:12" s="50" customFormat="1" ht="15.75" thickTop="1">
      <c r="A2" s="42" t="s">
        <v>161</v>
      </c>
      <c r="B2" s="42" t="s">
        <v>58</v>
      </c>
      <c r="C2" s="43" t="s">
        <v>154</v>
      </c>
      <c r="D2" s="36"/>
      <c r="E2" s="42" t="s">
        <v>155</v>
      </c>
      <c r="F2" s="42" t="s">
        <v>58</v>
      </c>
      <c r="G2" s="43" t="s">
        <v>154</v>
      </c>
      <c r="H2" s="36"/>
      <c r="I2" s="42" t="s">
        <v>167</v>
      </c>
      <c r="J2" s="42" t="s">
        <v>58</v>
      </c>
      <c r="K2" s="43" t="s">
        <v>154</v>
      </c>
      <c r="L2" s="36"/>
    </row>
    <row r="3" spans="1:12" s="50" customFormat="1" ht="15">
      <c r="A3" s="44" t="s">
        <v>106</v>
      </c>
      <c r="B3" s="45">
        <v>3</v>
      </c>
      <c r="C3" s="46">
        <v>0.009375</v>
      </c>
      <c r="D3" s="36"/>
      <c r="E3" s="35" t="s">
        <v>73</v>
      </c>
      <c r="F3" s="38">
        <v>72</v>
      </c>
      <c r="G3" s="39">
        <v>0.225</v>
      </c>
      <c r="H3" s="36"/>
      <c r="I3" s="35" t="s">
        <v>87</v>
      </c>
      <c r="J3" s="38">
        <v>116</v>
      </c>
      <c r="K3" s="39">
        <v>0.3625</v>
      </c>
      <c r="L3" s="36"/>
    </row>
    <row r="4" spans="1:12" s="50" customFormat="1" ht="15">
      <c r="A4" s="44" t="s">
        <v>103</v>
      </c>
      <c r="B4" s="45">
        <v>266</v>
      </c>
      <c r="C4" s="46">
        <v>0.83125</v>
      </c>
      <c r="D4" s="36"/>
      <c r="E4" s="35" t="s">
        <v>71</v>
      </c>
      <c r="F4" s="38">
        <v>5</v>
      </c>
      <c r="G4" s="39">
        <v>0.015625</v>
      </c>
      <c r="H4" s="36"/>
      <c r="I4" s="35" t="s">
        <v>84</v>
      </c>
      <c r="J4" s="38">
        <v>42</v>
      </c>
      <c r="K4" s="39">
        <v>0.13125</v>
      </c>
      <c r="L4" s="36"/>
    </row>
    <row r="5" spans="1:12" s="50" customFormat="1" ht="15">
      <c r="A5" s="44" t="s">
        <v>100</v>
      </c>
      <c r="B5" s="45">
        <v>4</v>
      </c>
      <c r="C5" s="46">
        <v>0.0125</v>
      </c>
      <c r="D5" s="36"/>
      <c r="E5" s="35" t="s">
        <v>68</v>
      </c>
      <c r="F5" s="38">
        <v>39</v>
      </c>
      <c r="G5" s="39">
        <v>0.121875</v>
      </c>
      <c r="H5" s="36"/>
      <c r="I5" s="35" t="s">
        <v>83</v>
      </c>
      <c r="J5" s="38">
        <v>85</v>
      </c>
      <c r="K5" s="39">
        <v>0.265625</v>
      </c>
      <c r="L5" s="36"/>
    </row>
    <row r="6" spans="1:12" s="50" customFormat="1" ht="15">
      <c r="A6" s="44" t="s">
        <v>98</v>
      </c>
      <c r="B6" s="45">
        <v>38</v>
      </c>
      <c r="C6" s="46">
        <v>0.11875</v>
      </c>
      <c r="D6" s="36"/>
      <c r="E6" s="35" t="s">
        <v>65</v>
      </c>
      <c r="F6" s="38">
        <v>91</v>
      </c>
      <c r="G6" s="39">
        <v>0.284375</v>
      </c>
      <c r="H6" s="36"/>
      <c r="I6" s="35" t="s">
        <v>80</v>
      </c>
      <c r="J6" s="38">
        <v>14</v>
      </c>
      <c r="K6" s="39">
        <v>0.04375</v>
      </c>
      <c r="L6" s="36"/>
    </row>
    <row r="7" spans="1:12" s="50" customFormat="1" ht="15">
      <c r="A7" s="44" t="s">
        <v>96</v>
      </c>
      <c r="B7" s="45">
        <v>9</v>
      </c>
      <c r="C7" s="46">
        <v>0.028125</v>
      </c>
      <c r="D7" s="36"/>
      <c r="E7" s="35" t="s">
        <v>61</v>
      </c>
      <c r="F7" s="38">
        <v>77</v>
      </c>
      <c r="G7" s="39">
        <v>0.240625</v>
      </c>
      <c r="H7" s="36"/>
      <c r="I7" s="35" t="s">
        <v>78</v>
      </c>
      <c r="J7" s="38">
        <v>3</v>
      </c>
      <c r="K7" s="39">
        <v>0.009375</v>
      </c>
      <c r="L7" s="36"/>
    </row>
    <row r="8" spans="1:12" s="50" customFormat="1" ht="15">
      <c r="A8" s="47" t="s">
        <v>0</v>
      </c>
      <c r="B8" s="48">
        <v>320</v>
      </c>
      <c r="C8" s="49">
        <v>1</v>
      </c>
      <c r="D8" s="36"/>
      <c r="E8" s="35" t="s">
        <v>59</v>
      </c>
      <c r="F8" s="38">
        <v>36</v>
      </c>
      <c r="G8" s="39">
        <v>0.1125</v>
      </c>
      <c r="H8" s="36"/>
      <c r="I8" s="35" t="s">
        <v>75</v>
      </c>
      <c r="J8" s="38">
        <v>12</v>
      </c>
      <c r="K8" s="39">
        <v>0.0375</v>
      </c>
      <c r="L8" s="36"/>
    </row>
    <row r="9" spans="1:12" s="50" customFormat="1" ht="15">
      <c r="A9" s="36"/>
      <c r="B9" s="36"/>
      <c r="C9" s="36"/>
      <c r="D9" s="36"/>
      <c r="E9" s="35" t="s">
        <v>0</v>
      </c>
      <c r="F9" s="38">
        <v>320</v>
      </c>
      <c r="G9" s="39">
        <v>1</v>
      </c>
      <c r="H9" s="36"/>
      <c r="I9" s="35" t="s">
        <v>69</v>
      </c>
      <c r="J9" s="38">
        <v>11</v>
      </c>
      <c r="K9" s="39">
        <v>0.034375</v>
      </c>
      <c r="L9" s="36"/>
    </row>
    <row r="10" spans="1:12" s="50" customFormat="1" ht="15">
      <c r="A10" s="42" t="s">
        <v>164</v>
      </c>
      <c r="B10" s="42" t="s">
        <v>58</v>
      </c>
      <c r="C10" s="43" t="s">
        <v>154</v>
      </c>
      <c r="D10" s="36"/>
      <c r="E10" s="36"/>
      <c r="F10" s="36"/>
      <c r="G10" s="36"/>
      <c r="H10" s="36"/>
      <c r="I10" s="35" t="s">
        <v>67</v>
      </c>
      <c r="J10" s="38">
        <v>34</v>
      </c>
      <c r="K10" s="39">
        <v>0.10625</v>
      </c>
      <c r="L10" s="36"/>
    </row>
    <row r="11" spans="1:12" s="50" customFormat="1" ht="15">
      <c r="A11" s="44" t="s">
        <v>93</v>
      </c>
      <c r="B11" s="45">
        <v>49</v>
      </c>
      <c r="C11" s="46">
        <v>0.153125</v>
      </c>
      <c r="D11" s="36"/>
      <c r="E11" s="42" t="s">
        <v>165</v>
      </c>
      <c r="F11" s="42" t="s">
        <v>58</v>
      </c>
      <c r="G11" s="43" t="s">
        <v>154</v>
      </c>
      <c r="H11" s="36"/>
      <c r="I11" s="35" t="s">
        <v>63</v>
      </c>
      <c r="J11" s="38">
        <v>3</v>
      </c>
      <c r="K11" s="39">
        <v>0.009375</v>
      </c>
      <c r="L11" s="36"/>
    </row>
    <row r="12" spans="1:12" s="50" customFormat="1" ht="15">
      <c r="A12" s="44" t="s">
        <v>92</v>
      </c>
      <c r="B12" s="45">
        <v>8</v>
      </c>
      <c r="C12" s="46">
        <v>0.025</v>
      </c>
      <c r="D12" s="36"/>
      <c r="E12" s="35" t="s">
        <v>105</v>
      </c>
      <c r="F12" s="38">
        <v>56</v>
      </c>
      <c r="G12" s="39">
        <v>0.175</v>
      </c>
      <c r="H12" s="36"/>
      <c r="I12" s="47" t="s">
        <v>0</v>
      </c>
      <c r="J12" s="48">
        <v>320</v>
      </c>
      <c r="K12" s="49">
        <v>1</v>
      </c>
      <c r="L12" s="36"/>
    </row>
    <row r="13" spans="1:12" s="50" customFormat="1" ht="15">
      <c r="A13" s="44" t="s">
        <v>90</v>
      </c>
      <c r="B13" s="45">
        <v>2</v>
      </c>
      <c r="C13" s="46">
        <v>0.00625</v>
      </c>
      <c r="D13" s="36"/>
      <c r="E13" s="35" t="s">
        <v>102</v>
      </c>
      <c r="F13" s="38">
        <v>264</v>
      </c>
      <c r="G13" s="39">
        <v>0.825</v>
      </c>
      <c r="H13" s="36"/>
      <c r="I13" s="36"/>
      <c r="J13" s="36"/>
      <c r="K13" s="36"/>
      <c r="L13" s="36"/>
    </row>
    <row r="14" spans="1:12" s="50" customFormat="1" ht="15">
      <c r="A14" s="44" t="s">
        <v>88</v>
      </c>
      <c r="B14" s="45">
        <v>261</v>
      </c>
      <c r="C14" s="46">
        <v>0.815625</v>
      </c>
      <c r="D14" s="36"/>
      <c r="E14" s="47" t="s">
        <v>0</v>
      </c>
      <c r="F14" s="48">
        <v>320</v>
      </c>
      <c r="G14" s="49">
        <v>1</v>
      </c>
      <c r="H14" s="36"/>
      <c r="I14" s="42" t="s">
        <v>163</v>
      </c>
      <c r="J14" s="42" t="s">
        <v>58</v>
      </c>
      <c r="K14" s="43" t="s">
        <v>154</v>
      </c>
      <c r="L14" s="36"/>
    </row>
    <row r="15" spans="1:12" s="50" customFormat="1" ht="15">
      <c r="A15" s="47" t="s">
        <v>0</v>
      </c>
      <c r="B15" s="48">
        <v>320</v>
      </c>
      <c r="C15" s="49">
        <v>1</v>
      </c>
      <c r="D15" s="36"/>
      <c r="E15" s="36"/>
      <c r="F15" s="36"/>
      <c r="G15" s="36"/>
      <c r="H15" s="36"/>
      <c r="I15" s="35" t="s">
        <v>104</v>
      </c>
      <c r="J15" s="38">
        <v>11</v>
      </c>
      <c r="K15" s="46">
        <v>0.034375</v>
      </c>
      <c r="L15" s="36"/>
    </row>
    <row r="16" spans="1:12" s="50" customFormat="1" ht="15">
      <c r="A16" s="35"/>
      <c r="B16" s="38"/>
      <c r="C16" s="39"/>
      <c r="D16" s="36"/>
      <c r="E16" s="42" t="s">
        <v>107</v>
      </c>
      <c r="F16" s="42" t="s">
        <v>58</v>
      </c>
      <c r="G16" s="43" t="s">
        <v>154</v>
      </c>
      <c r="H16" s="36"/>
      <c r="I16" s="35" t="s">
        <v>101</v>
      </c>
      <c r="J16" s="38">
        <v>43</v>
      </c>
      <c r="K16" s="46">
        <v>0.134375</v>
      </c>
      <c r="L16" s="36"/>
    </row>
    <row r="17" spans="1:12" s="50" customFormat="1" ht="15">
      <c r="A17" s="36"/>
      <c r="B17" s="36"/>
      <c r="C17" s="36"/>
      <c r="D17" s="36"/>
      <c r="E17" s="35" t="s">
        <v>81</v>
      </c>
      <c r="F17" s="38">
        <v>2</v>
      </c>
      <c r="G17" s="39">
        <v>0.00625</v>
      </c>
      <c r="H17" s="36"/>
      <c r="I17" s="35" t="s">
        <v>99</v>
      </c>
      <c r="J17" s="38">
        <v>228</v>
      </c>
      <c r="K17" s="46">
        <v>0.7125</v>
      </c>
      <c r="L17" s="36"/>
    </row>
    <row r="18" spans="1:12" s="50" customFormat="1" ht="15">
      <c r="A18" s="42" t="s">
        <v>159</v>
      </c>
      <c r="B18" s="42" t="s">
        <v>58</v>
      </c>
      <c r="C18" s="43" t="s">
        <v>154</v>
      </c>
      <c r="D18" s="36"/>
      <c r="E18" s="35" t="s">
        <v>76</v>
      </c>
      <c r="F18" s="38">
        <v>6</v>
      </c>
      <c r="G18" s="39">
        <v>0.01875</v>
      </c>
      <c r="H18" s="36"/>
      <c r="I18" s="35" t="s">
        <v>97</v>
      </c>
      <c r="J18" s="38">
        <v>23</v>
      </c>
      <c r="K18" s="46">
        <v>0.071875</v>
      </c>
      <c r="L18" s="36"/>
    </row>
    <row r="19" spans="1:12" s="50" customFormat="1" ht="15">
      <c r="A19" s="35" t="s">
        <v>56</v>
      </c>
      <c r="B19" s="38">
        <v>41</v>
      </c>
      <c r="C19" s="46">
        <v>0.128125</v>
      </c>
      <c r="D19" s="36"/>
      <c r="E19" s="35" t="s">
        <v>70</v>
      </c>
      <c r="F19" s="38">
        <v>5</v>
      </c>
      <c r="G19" s="39">
        <v>0.015625</v>
      </c>
      <c r="H19" s="36"/>
      <c r="I19" s="35" t="s">
        <v>53</v>
      </c>
      <c r="J19" s="38">
        <v>6</v>
      </c>
      <c r="K19" s="46">
        <v>0.01875</v>
      </c>
      <c r="L19" s="36"/>
    </row>
    <row r="20" spans="1:12" s="50" customFormat="1" ht="15">
      <c r="A20" s="35" t="s">
        <v>55</v>
      </c>
      <c r="B20" s="38">
        <v>62</v>
      </c>
      <c r="C20" s="46">
        <v>0.19375</v>
      </c>
      <c r="D20" s="36"/>
      <c r="E20" s="35" t="s">
        <v>64</v>
      </c>
      <c r="F20" s="38">
        <v>307</v>
      </c>
      <c r="G20" s="39">
        <v>0.959375</v>
      </c>
      <c r="H20" s="36"/>
      <c r="I20" s="35" t="s">
        <v>95</v>
      </c>
      <c r="J20" s="38">
        <v>4</v>
      </c>
      <c r="K20" s="46">
        <v>0.0125</v>
      </c>
      <c r="L20" s="36"/>
    </row>
    <row r="21" spans="1:12" s="50" customFormat="1" ht="15">
      <c r="A21" s="35" t="s">
        <v>54</v>
      </c>
      <c r="B21" s="38">
        <v>163</v>
      </c>
      <c r="C21" s="46">
        <v>0.509375</v>
      </c>
      <c r="D21" s="36"/>
      <c r="E21" s="47" t="s">
        <v>0</v>
      </c>
      <c r="F21" s="48">
        <v>320</v>
      </c>
      <c r="G21" s="49">
        <v>1</v>
      </c>
      <c r="H21" s="36"/>
      <c r="I21" s="35" t="s">
        <v>94</v>
      </c>
      <c r="J21" s="38">
        <v>5</v>
      </c>
      <c r="K21" s="46">
        <v>0.015625</v>
      </c>
      <c r="L21" s="36"/>
    </row>
    <row r="22" spans="1:12" s="50" customFormat="1" ht="15">
      <c r="A22" s="35" t="s">
        <v>53</v>
      </c>
      <c r="B22" s="38">
        <v>13</v>
      </c>
      <c r="C22" s="46">
        <v>0.040625</v>
      </c>
      <c r="D22" s="36"/>
      <c r="E22" s="35"/>
      <c r="F22" s="38"/>
      <c r="G22" s="39"/>
      <c r="H22" s="36"/>
      <c r="I22" s="47" t="s">
        <v>0</v>
      </c>
      <c r="J22" s="48">
        <v>320</v>
      </c>
      <c r="K22" s="49">
        <v>1</v>
      </c>
      <c r="L22" s="36"/>
    </row>
    <row r="23" spans="1:8" s="50" customFormat="1" ht="15">
      <c r="A23" s="35" t="s">
        <v>52</v>
      </c>
      <c r="B23" s="38">
        <v>4</v>
      </c>
      <c r="C23" s="46">
        <v>0.0125</v>
      </c>
      <c r="D23" s="36"/>
      <c r="E23" s="42" t="s">
        <v>162</v>
      </c>
      <c r="F23" s="42" t="s">
        <v>58</v>
      </c>
      <c r="G23" s="43" t="s">
        <v>154</v>
      </c>
      <c r="H23" s="36"/>
    </row>
    <row r="24" spans="1:12" s="50" customFormat="1" ht="15">
      <c r="A24" s="35" t="s">
        <v>51</v>
      </c>
      <c r="B24" s="38">
        <v>13</v>
      </c>
      <c r="C24" s="46">
        <v>0.040625</v>
      </c>
      <c r="D24" s="36"/>
      <c r="E24" s="35" t="s">
        <v>87</v>
      </c>
      <c r="F24" s="38">
        <v>122</v>
      </c>
      <c r="G24" s="39">
        <v>0.38125</v>
      </c>
      <c r="H24" s="36"/>
      <c r="I24" s="42" t="s">
        <v>166</v>
      </c>
      <c r="J24" s="42" t="s">
        <v>58</v>
      </c>
      <c r="K24" s="43" t="s">
        <v>154</v>
      </c>
      <c r="L24" s="36"/>
    </row>
    <row r="25" spans="1:12" s="50" customFormat="1" ht="15">
      <c r="A25" s="35" t="s">
        <v>50</v>
      </c>
      <c r="B25" s="38">
        <v>4</v>
      </c>
      <c r="C25" s="46">
        <v>0.0125</v>
      </c>
      <c r="D25" s="36"/>
      <c r="E25" s="35" t="s">
        <v>84</v>
      </c>
      <c r="F25" s="38">
        <v>41</v>
      </c>
      <c r="G25" s="39">
        <v>0.128125</v>
      </c>
      <c r="H25" s="36"/>
      <c r="I25" s="35" t="s">
        <v>91</v>
      </c>
      <c r="J25" s="38">
        <v>5</v>
      </c>
      <c r="K25" s="46">
        <v>0.015625</v>
      </c>
      <c r="L25" s="36"/>
    </row>
    <row r="26" spans="1:12" s="50" customFormat="1" ht="15">
      <c r="A26" s="35" t="s">
        <v>49</v>
      </c>
      <c r="B26" s="38">
        <v>15</v>
      </c>
      <c r="C26" s="46">
        <v>0.046875</v>
      </c>
      <c r="D26" s="36"/>
      <c r="E26" s="35" t="s">
        <v>83</v>
      </c>
      <c r="F26" s="38">
        <v>73</v>
      </c>
      <c r="G26" s="39">
        <v>0.228125</v>
      </c>
      <c r="H26" s="36"/>
      <c r="I26" s="35" t="s">
        <v>89</v>
      </c>
      <c r="J26" s="38">
        <v>8</v>
      </c>
      <c r="K26" s="46">
        <v>0.025</v>
      </c>
      <c r="L26" s="36"/>
    </row>
    <row r="27" spans="1:16" s="50" customFormat="1" ht="15">
      <c r="A27" s="35" t="s">
        <v>48</v>
      </c>
      <c r="B27" s="38">
        <v>5</v>
      </c>
      <c r="C27" s="46">
        <v>0.015625</v>
      </c>
      <c r="D27" s="36"/>
      <c r="E27" s="35" t="s">
        <v>80</v>
      </c>
      <c r="F27" s="38">
        <v>19</v>
      </c>
      <c r="G27" s="39">
        <v>0.059375</v>
      </c>
      <c r="H27" s="36"/>
      <c r="I27" s="35" t="s">
        <v>86</v>
      </c>
      <c r="J27" s="38">
        <v>15</v>
      </c>
      <c r="K27" s="46">
        <v>0.046875</v>
      </c>
      <c r="L27" s="36"/>
      <c r="M27" s="36"/>
      <c r="N27" s="36"/>
      <c r="O27" s="36"/>
      <c r="P27" s="36"/>
    </row>
    <row r="28" spans="1:16" s="50" customFormat="1" ht="15">
      <c r="A28" s="47" t="s">
        <v>0</v>
      </c>
      <c r="B28" s="48">
        <v>320</v>
      </c>
      <c r="C28" s="49">
        <v>1</v>
      </c>
      <c r="D28" s="36"/>
      <c r="E28" s="35" t="s">
        <v>78</v>
      </c>
      <c r="F28" s="38">
        <v>12</v>
      </c>
      <c r="G28" s="39">
        <v>0.0375</v>
      </c>
      <c r="H28" s="36"/>
      <c r="I28" s="35" t="s">
        <v>53</v>
      </c>
      <c r="J28" s="38">
        <v>7</v>
      </c>
      <c r="K28" s="46">
        <v>0.021875</v>
      </c>
      <c r="L28" s="36"/>
      <c r="M28" s="36"/>
      <c r="N28" s="36"/>
      <c r="O28" s="36"/>
      <c r="P28" s="36"/>
    </row>
    <row r="29" spans="4:16" s="50" customFormat="1" ht="15">
      <c r="D29" s="20"/>
      <c r="E29" s="35" t="s">
        <v>72</v>
      </c>
      <c r="F29" s="38">
        <v>5</v>
      </c>
      <c r="G29" s="39">
        <v>0.015625</v>
      </c>
      <c r="H29" s="20"/>
      <c r="I29" s="35" t="s">
        <v>82</v>
      </c>
      <c r="J29" s="38">
        <v>37</v>
      </c>
      <c r="K29" s="46">
        <v>0.115625</v>
      </c>
      <c r="L29" s="36"/>
      <c r="M29" s="36"/>
      <c r="N29" s="36"/>
      <c r="O29" s="36"/>
      <c r="P29" s="36"/>
    </row>
    <row r="30" spans="1:16" s="50" customFormat="1" ht="15">
      <c r="A30" s="42" t="s">
        <v>159</v>
      </c>
      <c r="B30" s="42" t="s">
        <v>58</v>
      </c>
      <c r="C30" s="43" t="s">
        <v>57</v>
      </c>
      <c r="D30" s="20"/>
      <c r="E30" s="35" t="s">
        <v>69</v>
      </c>
      <c r="F30" s="38">
        <v>20</v>
      </c>
      <c r="G30" s="39">
        <v>0.0625</v>
      </c>
      <c r="H30" s="20"/>
      <c r="I30" s="35" t="s">
        <v>79</v>
      </c>
      <c r="J30" s="38">
        <v>5</v>
      </c>
      <c r="K30" s="46">
        <v>0.015625</v>
      </c>
      <c r="L30" s="36"/>
      <c r="M30" s="20"/>
      <c r="N30" s="20"/>
      <c r="O30" s="20"/>
      <c r="P30" s="20"/>
    </row>
    <row r="31" spans="1:16" s="50" customFormat="1" ht="15">
      <c r="A31" s="20" t="s">
        <v>56</v>
      </c>
      <c r="B31" s="52">
        <v>359</v>
      </c>
      <c r="C31" s="21">
        <f>B31/B$40</f>
        <v>0.08300578034682081</v>
      </c>
      <c r="D31" s="20"/>
      <c r="E31" s="35" t="s">
        <v>67</v>
      </c>
      <c r="F31" s="38">
        <v>21</v>
      </c>
      <c r="G31" s="39">
        <v>0.065625</v>
      </c>
      <c r="H31" s="20"/>
      <c r="I31" s="35" t="s">
        <v>77</v>
      </c>
      <c r="J31" s="38">
        <v>49</v>
      </c>
      <c r="K31" s="46">
        <v>0.153125</v>
      </c>
      <c r="L31" s="36"/>
      <c r="M31" s="20"/>
      <c r="N31" s="20"/>
      <c r="O31" s="20"/>
      <c r="P31" s="20"/>
    </row>
    <row r="32" spans="1:16" s="50" customFormat="1" ht="15">
      <c r="A32" s="20" t="s">
        <v>55</v>
      </c>
      <c r="B32" s="52">
        <v>1439</v>
      </c>
      <c r="C32" s="21">
        <f>B32/B$40</f>
        <v>0.33271676300578035</v>
      </c>
      <c r="D32" s="20"/>
      <c r="E32" s="35" t="s">
        <v>63</v>
      </c>
      <c r="F32" s="38">
        <v>7</v>
      </c>
      <c r="G32" s="39">
        <v>0.021875</v>
      </c>
      <c r="H32" s="20"/>
      <c r="I32" s="35" t="s">
        <v>74</v>
      </c>
      <c r="J32" s="38">
        <v>194</v>
      </c>
      <c r="K32" s="46">
        <v>0.60625</v>
      </c>
      <c r="L32" s="36"/>
      <c r="M32" s="20"/>
      <c r="N32" s="20"/>
      <c r="O32" s="20"/>
      <c r="P32" s="20"/>
    </row>
    <row r="33" spans="1:16" s="50" customFormat="1" ht="15">
      <c r="A33" s="20" t="s">
        <v>54</v>
      </c>
      <c r="B33" s="52">
        <v>1887</v>
      </c>
      <c r="C33" s="21">
        <f>B33/B$40</f>
        <v>0.4363005780346821</v>
      </c>
      <c r="D33" s="20"/>
      <c r="E33" s="47" t="s">
        <v>0</v>
      </c>
      <c r="F33" s="48">
        <v>320</v>
      </c>
      <c r="G33" s="49">
        <v>1</v>
      </c>
      <c r="H33" s="20"/>
      <c r="I33" s="47" t="s">
        <v>0</v>
      </c>
      <c r="J33" s="48">
        <v>320</v>
      </c>
      <c r="K33" s="49">
        <v>1</v>
      </c>
      <c r="L33" s="36"/>
      <c r="M33" s="20"/>
      <c r="N33" s="20"/>
      <c r="O33" s="20"/>
      <c r="P33" s="20"/>
    </row>
    <row r="34" spans="1:16" s="50" customFormat="1" ht="15">
      <c r="A34" s="20" t="s">
        <v>53</v>
      </c>
      <c r="B34" s="52">
        <v>239</v>
      </c>
      <c r="C34" s="21">
        <f>B34/B$40</f>
        <v>0.055260115606936416</v>
      </c>
      <c r="D34" s="20"/>
      <c r="E34" s="20"/>
      <c r="F34" s="20"/>
      <c r="G34" s="20"/>
      <c r="H34" s="20"/>
      <c r="I34" s="35"/>
      <c r="J34" s="38"/>
      <c r="K34" s="39"/>
      <c r="L34" s="36"/>
      <c r="M34" s="20"/>
      <c r="N34" s="20"/>
      <c r="O34" s="20"/>
      <c r="P34" s="20"/>
    </row>
    <row r="35" spans="1:16" s="50" customFormat="1" ht="15">
      <c r="A35" s="20" t="s">
        <v>52</v>
      </c>
      <c r="B35" s="52">
        <v>24</v>
      </c>
      <c r="C35" s="21">
        <f>B35/B$40</f>
        <v>0.0055491329479768784</v>
      </c>
      <c r="D35" s="20"/>
      <c r="E35" s="20"/>
      <c r="F35" s="20"/>
      <c r="G35" s="20"/>
      <c r="H35" s="20"/>
      <c r="I35" s="42" t="s">
        <v>66</v>
      </c>
      <c r="J35" s="42" t="s">
        <v>58</v>
      </c>
      <c r="K35" s="43" t="s">
        <v>154</v>
      </c>
      <c r="L35" s="43" t="s">
        <v>168</v>
      </c>
      <c r="M35" s="20"/>
      <c r="N35" s="20"/>
      <c r="O35" s="20"/>
      <c r="P35" s="20"/>
    </row>
    <row r="36" spans="1:16" s="50" customFormat="1" ht="15">
      <c r="A36" s="20" t="s">
        <v>51</v>
      </c>
      <c r="B36" s="52">
        <v>178</v>
      </c>
      <c r="C36" s="21">
        <f>B36/B$40</f>
        <v>0.04115606936416185</v>
      </c>
      <c r="D36" s="20"/>
      <c r="E36" s="20"/>
      <c r="F36" s="20"/>
      <c r="G36" s="20"/>
      <c r="H36" s="20"/>
      <c r="I36" s="35" t="s">
        <v>62</v>
      </c>
      <c r="J36" s="38">
        <v>149</v>
      </c>
      <c r="K36" s="46">
        <v>0.465625</v>
      </c>
      <c r="L36" s="51">
        <v>21.045904389152923</v>
      </c>
      <c r="M36" s="20"/>
      <c r="N36" s="20"/>
      <c r="O36" s="20"/>
      <c r="P36" s="20"/>
    </row>
    <row r="37" spans="1:16" s="50" customFormat="1" ht="15">
      <c r="A37" s="20" t="s">
        <v>50</v>
      </c>
      <c r="B37" s="52">
        <v>21</v>
      </c>
      <c r="C37" s="21">
        <f>B37/B$40</f>
        <v>0.004855491329479769</v>
      </c>
      <c r="D37" s="20"/>
      <c r="E37" s="20"/>
      <c r="F37" s="20"/>
      <c r="G37" s="20"/>
      <c r="H37" s="20"/>
      <c r="I37" s="35" t="s">
        <v>60</v>
      </c>
      <c r="J37" s="38">
        <v>171</v>
      </c>
      <c r="K37" s="46">
        <v>0.534375</v>
      </c>
      <c r="L37" s="51">
        <v>23.03916196615633</v>
      </c>
      <c r="M37" s="20"/>
      <c r="N37" s="20"/>
      <c r="O37" s="20"/>
      <c r="P37" s="20"/>
    </row>
    <row r="38" spans="1:16" s="50" customFormat="1" ht="15">
      <c r="A38" s="20" t="s">
        <v>49</v>
      </c>
      <c r="B38" s="52">
        <v>144</v>
      </c>
      <c r="C38" s="21">
        <f>B38/B$40</f>
        <v>0.03329479768786127</v>
      </c>
      <c r="D38" s="20"/>
      <c r="E38" s="20"/>
      <c r="F38" s="20"/>
      <c r="G38" s="20"/>
      <c r="H38" s="20"/>
      <c r="I38" s="47" t="s">
        <v>0</v>
      </c>
      <c r="J38" s="48">
        <v>320</v>
      </c>
      <c r="K38" s="49">
        <v>1</v>
      </c>
      <c r="L38" s="48">
        <v>22</v>
      </c>
      <c r="M38" s="20"/>
      <c r="N38" s="20"/>
      <c r="O38" s="20"/>
      <c r="P38" s="20"/>
    </row>
    <row r="39" spans="1:16" s="50" customFormat="1" ht="15">
      <c r="A39" s="20" t="s">
        <v>48</v>
      </c>
      <c r="B39" s="52">
        <v>34</v>
      </c>
      <c r="C39" s="21">
        <f>B39/B$40</f>
        <v>0.007861271676300578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3" s="50" customFormat="1" ht="15">
      <c r="A40" s="47" t="s">
        <v>0</v>
      </c>
      <c r="B40" s="48">
        <v>4325</v>
      </c>
      <c r="C40" s="49">
        <f>B40/B$40</f>
        <v>1</v>
      </c>
    </row>
    <row r="41" s="50" customFormat="1" ht="14.25"/>
    <row r="42" s="50" customFormat="1" ht="14.25"/>
    <row r="43" s="50" customFormat="1" ht="14.25"/>
    <row r="44" s="50" customFormat="1" ht="14.25"/>
    <row r="45" s="50" customFormat="1" ht="14.25"/>
    <row r="46" s="50" customFormat="1" ht="14.25"/>
    <row r="47" s="50" customFormat="1" ht="14.25"/>
    <row r="48" s="50" customFormat="1" ht="14.25"/>
    <row r="49" s="50" customFormat="1" ht="14.25"/>
    <row r="50" s="50" customFormat="1" ht="14.25"/>
    <row r="51" s="50" customFormat="1" ht="14.25"/>
    <row r="52" s="50" customFormat="1" ht="14.25"/>
    <row r="53" s="50" customFormat="1" ht="14.25"/>
    <row r="54" s="50" customFormat="1" ht="14.25"/>
    <row r="55" s="50" customFormat="1" ht="14.25"/>
    <row r="56" s="50" customFormat="1" ht="14.25"/>
    <row r="57" s="50" customFormat="1" ht="14.25"/>
    <row r="58" s="50" customFormat="1" ht="14.25"/>
    <row r="59" s="50" customFormat="1" ht="14.25"/>
    <row r="60" s="50" customFormat="1" ht="14.25"/>
    <row r="61" s="50" customFormat="1" ht="14.25"/>
    <row r="62" s="50" customFormat="1" ht="14.25"/>
    <row r="63" s="50" customFormat="1" ht="14.25"/>
    <row r="64" s="50" customFormat="1" ht="14.25"/>
    <row r="65" s="50" customFormat="1" ht="14.25"/>
    <row r="66" s="50" customFormat="1" ht="14.25"/>
    <row r="67" s="50" customFormat="1" ht="14.25"/>
    <row r="68" s="50" customFormat="1" ht="14.25"/>
  </sheetData>
  <sheetProtection/>
  <mergeCells count="2">
    <mergeCell ref="A1:G1"/>
    <mergeCell ref="H1:N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41" t="s">
        <v>127</v>
      </c>
      <c r="B1" s="41"/>
      <c r="C1" s="41"/>
    </row>
    <row r="2" spans="1:3" ht="15.75" thickTop="1">
      <c r="A2" s="1" t="s">
        <v>22</v>
      </c>
      <c r="B2" s="1" t="s">
        <v>47</v>
      </c>
      <c r="C2" s="1" t="s">
        <v>57</v>
      </c>
    </row>
    <row r="3" spans="1:3" ht="15">
      <c r="A3" s="2" t="s">
        <v>23</v>
      </c>
      <c r="B3" s="3">
        <v>5</v>
      </c>
      <c r="C3" s="15">
        <f>B3/29</f>
        <v>0.1724137931034483</v>
      </c>
    </row>
    <row r="4" spans="1:3" ht="15">
      <c r="A4" s="2" t="s">
        <v>24</v>
      </c>
      <c r="B4" s="3">
        <v>7</v>
      </c>
      <c r="C4" s="15">
        <f>B4/29</f>
        <v>0.2413793103448276</v>
      </c>
    </row>
    <row r="5" spans="1:3" ht="15">
      <c r="A5" s="2" t="s">
        <v>25</v>
      </c>
      <c r="B5" s="3">
        <v>5</v>
      </c>
      <c r="C5" s="15">
        <f>B5/29</f>
        <v>0.1724137931034483</v>
      </c>
    </row>
    <row r="6" spans="1:3" ht="15">
      <c r="A6" s="2" t="s">
        <v>26</v>
      </c>
      <c r="B6" s="3">
        <v>10</v>
      </c>
      <c r="C6" s="15">
        <f>B6/29</f>
        <v>0.3448275862068966</v>
      </c>
    </row>
    <row r="7" spans="1:3" ht="15">
      <c r="A7" s="2" t="s">
        <v>27</v>
      </c>
      <c r="B7" s="3">
        <v>2</v>
      </c>
      <c r="C7" s="15">
        <f>B7/29</f>
        <v>0.06896551724137931</v>
      </c>
    </row>
    <row r="8" spans="1:3" ht="15">
      <c r="A8" s="9" t="s">
        <v>0</v>
      </c>
      <c r="B8" s="10">
        <v>29</v>
      </c>
      <c r="C8" s="16">
        <f>B8/29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41" t="s">
        <v>128</v>
      </c>
      <c r="B1" s="41"/>
      <c r="C1" s="41"/>
    </row>
    <row r="2" spans="1:3" ht="15.75" thickTop="1">
      <c r="A2" s="1" t="s">
        <v>28</v>
      </c>
      <c r="B2" s="1" t="s">
        <v>47</v>
      </c>
      <c r="C2" s="1" t="s">
        <v>57</v>
      </c>
    </row>
    <row r="3" spans="1:3" ht="15">
      <c r="A3" s="11" t="s">
        <v>125</v>
      </c>
      <c r="B3" s="12">
        <v>3</v>
      </c>
      <c r="C3" s="15">
        <f>B3/29</f>
        <v>0.10344827586206896</v>
      </c>
    </row>
    <row r="4" spans="1:3" ht="15">
      <c r="A4" s="8" t="s">
        <v>30</v>
      </c>
      <c r="B4" s="3">
        <v>3</v>
      </c>
      <c r="C4" s="15">
        <f>B4/29</f>
        <v>0.10344827586206896</v>
      </c>
    </row>
    <row r="5" spans="1:3" ht="15">
      <c r="A5" s="11" t="s">
        <v>126</v>
      </c>
      <c r="B5" s="12">
        <v>26</v>
      </c>
      <c r="C5" s="15">
        <f>B5/29</f>
        <v>0.896551724137931</v>
      </c>
    </row>
    <row r="6" spans="1:3" ht="15">
      <c r="A6" s="8" t="s">
        <v>29</v>
      </c>
      <c r="B6" s="3">
        <v>1</v>
      </c>
      <c r="C6" s="15">
        <f>B6/29</f>
        <v>0.034482758620689655</v>
      </c>
    </row>
    <row r="7" spans="1:3" ht="15">
      <c r="A7" s="8" t="s">
        <v>31</v>
      </c>
      <c r="B7" s="3">
        <v>25</v>
      </c>
      <c r="C7" s="15">
        <f>B7/29</f>
        <v>0.8620689655172413</v>
      </c>
    </row>
    <row r="8" spans="1:3" ht="15">
      <c r="A8" s="9" t="s">
        <v>0</v>
      </c>
      <c r="B8" s="10">
        <v>29</v>
      </c>
      <c r="C8" s="16">
        <f>B8/29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41" t="s">
        <v>129</v>
      </c>
      <c r="B1" s="41"/>
      <c r="C1" s="41"/>
    </row>
    <row r="2" spans="1:3" ht="15.75" thickTop="1">
      <c r="A2" s="1" t="s">
        <v>32</v>
      </c>
      <c r="B2" s="1" t="s">
        <v>47</v>
      </c>
      <c r="C2" s="1" t="s">
        <v>57</v>
      </c>
    </row>
    <row r="3" spans="1:3" ht="15">
      <c r="A3" s="2" t="s">
        <v>33</v>
      </c>
      <c r="B3" s="3">
        <v>7</v>
      </c>
      <c r="C3" s="15">
        <f>B3/29</f>
        <v>0.2413793103448276</v>
      </c>
    </row>
    <row r="4" spans="1:3" ht="15">
      <c r="A4" s="2" t="s">
        <v>34</v>
      </c>
      <c r="B4" s="3">
        <v>8</v>
      </c>
      <c r="C4" s="15">
        <f aca="true" t="shared" si="0" ref="C4:C11">B4/29</f>
        <v>0.27586206896551724</v>
      </c>
    </row>
    <row r="5" spans="1:3" ht="15">
      <c r="A5" s="2" t="s">
        <v>35</v>
      </c>
      <c r="B5" s="3">
        <v>1</v>
      </c>
      <c r="C5" s="15">
        <f t="shared" si="0"/>
        <v>0.034482758620689655</v>
      </c>
    </row>
    <row r="6" spans="1:3" ht="15">
      <c r="A6" s="2" t="s">
        <v>36</v>
      </c>
      <c r="B6" s="3">
        <v>6</v>
      </c>
      <c r="C6" s="15">
        <f t="shared" si="0"/>
        <v>0.20689655172413793</v>
      </c>
    </row>
    <row r="7" spans="1:3" ht="15">
      <c r="A7" s="2" t="s">
        <v>37</v>
      </c>
      <c r="B7" s="3">
        <v>1</v>
      </c>
      <c r="C7" s="15">
        <f t="shared" si="0"/>
        <v>0.034482758620689655</v>
      </c>
    </row>
    <row r="8" spans="1:3" ht="15">
      <c r="A8" s="2" t="s">
        <v>38</v>
      </c>
      <c r="B8" s="3">
        <v>1</v>
      </c>
      <c r="C8" s="15">
        <f t="shared" si="0"/>
        <v>0.034482758620689655</v>
      </c>
    </row>
    <row r="9" spans="1:3" ht="15">
      <c r="A9" s="2" t="s">
        <v>39</v>
      </c>
      <c r="B9" s="3">
        <v>4</v>
      </c>
      <c r="C9" s="15">
        <f t="shared" si="0"/>
        <v>0.13793103448275862</v>
      </c>
    </row>
    <row r="10" spans="1:3" ht="15">
      <c r="A10" s="2" t="s">
        <v>40</v>
      </c>
      <c r="B10" s="3">
        <v>1</v>
      </c>
      <c r="C10" s="15">
        <f t="shared" si="0"/>
        <v>0.034482758620689655</v>
      </c>
    </row>
    <row r="11" spans="1:3" ht="15">
      <c r="A11" s="9" t="s">
        <v>0</v>
      </c>
      <c r="B11" s="10">
        <v>29</v>
      </c>
      <c r="C11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6384" width="9.140625" style="14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70" zoomScaleNormal="70" zoomScalePageLayoutView="0" workbookViewId="0" topLeftCell="A1">
      <selection activeCell="A1" sqref="A1:G1"/>
    </sheetView>
  </sheetViews>
  <sheetFormatPr defaultColWidth="9.140625" defaultRowHeight="15"/>
  <cols>
    <col min="1" max="1" width="26.7109375" style="0" customWidth="1"/>
    <col min="2" max="2" width="14.28125" style="0" customWidth="1"/>
    <col min="3" max="3" width="12.8515625" style="0" customWidth="1"/>
    <col min="4" max="4" width="14.57421875" style="0" customWidth="1"/>
    <col min="5" max="5" width="17.421875" style="0" customWidth="1"/>
    <col min="6" max="6" width="17.140625" style="0" customWidth="1"/>
    <col min="7" max="7" width="21.7109375" style="0" customWidth="1"/>
  </cols>
  <sheetData>
    <row r="1" spans="1:7" ht="18" thickBot="1">
      <c r="A1" s="41" t="s">
        <v>121</v>
      </c>
      <c r="B1" s="41"/>
      <c r="C1" s="41"/>
      <c r="D1" s="41"/>
      <c r="E1" s="41"/>
      <c r="F1" s="41"/>
      <c r="G1" s="41"/>
    </row>
    <row r="2" spans="1:7" ht="15.75" thickTop="1">
      <c r="A2" s="1" t="s">
        <v>1</v>
      </c>
      <c r="B2" s="1" t="s">
        <v>41</v>
      </c>
      <c r="C2" s="1" t="s">
        <v>42</v>
      </c>
      <c r="D2" s="1" t="s">
        <v>43</v>
      </c>
      <c r="E2" s="1" t="s">
        <v>44</v>
      </c>
      <c r="F2" s="1" t="s">
        <v>45</v>
      </c>
      <c r="G2" s="1" t="s">
        <v>46</v>
      </c>
    </row>
    <row r="3" spans="1:7" ht="15">
      <c r="A3" s="6" t="s">
        <v>2</v>
      </c>
      <c r="B3" s="7">
        <v>1</v>
      </c>
      <c r="C3" s="7">
        <v>40</v>
      </c>
      <c r="D3" s="7">
        <v>40</v>
      </c>
      <c r="E3" s="7">
        <v>0</v>
      </c>
      <c r="F3" s="7">
        <v>40</v>
      </c>
      <c r="G3" s="7">
        <v>46</v>
      </c>
    </row>
    <row r="4" spans="1:7" ht="15">
      <c r="A4" s="6" t="s">
        <v>3</v>
      </c>
      <c r="B4" s="7">
        <v>14</v>
      </c>
      <c r="C4" s="7">
        <v>619</v>
      </c>
      <c r="D4" s="7">
        <v>380</v>
      </c>
      <c r="E4" s="7">
        <v>278</v>
      </c>
      <c r="F4" s="7">
        <v>654</v>
      </c>
      <c r="G4" s="7">
        <v>932</v>
      </c>
    </row>
    <row r="5" spans="1:7" ht="15">
      <c r="A5" s="6" t="s">
        <v>132</v>
      </c>
      <c r="B5" s="7">
        <v>4</v>
      </c>
      <c r="C5" s="7">
        <v>563</v>
      </c>
      <c r="D5" s="7">
        <v>313</v>
      </c>
      <c r="E5" s="7">
        <v>142</v>
      </c>
      <c r="F5" s="7">
        <v>321</v>
      </c>
      <c r="G5" s="7">
        <v>995</v>
      </c>
    </row>
    <row r="6" spans="1:7" ht="15">
      <c r="A6" s="4" t="s">
        <v>0</v>
      </c>
      <c r="B6" s="5">
        <v>19</v>
      </c>
      <c r="C6" s="5">
        <v>1222</v>
      </c>
      <c r="D6" s="5">
        <v>733</v>
      </c>
      <c r="E6" s="5">
        <v>420</v>
      </c>
      <c r="F6" s="5">
        <v>1015</v>
      </c>
      <c r="G6" s="5">
        <v>1973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zoomScalePageLayoutView="0" workbookViewId="0" topLeftCell="A1">
      <selection activeCell="D17" sqref="D17"/>
    </sheetView>
  </sheetViews>
  <sheetFormatPr defaultColWidth="9.140625" defaultRowHeight="15"/>
  <cols>
    <col min="1" max="1" width="32.57421875" style="0" bestFit="1" customWidth="1"/>
    <col min="2" max="2" width="16.421875" style="0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41" t="s">
        <v>122</v>
      </c>
      <c r="B1" s="41"/>
      <c r="C1" s="41"/>
      <c r="D1" s="41"/>
      <c r="E1" s="41"/>
      <c r="F1" s="41"/>
      <c r="G1" s="41"/>
    </row>
    <row r="2" spans="1:7" ht="15.75" thickTop="1">
      <c r="A2" s="29" t="s">
        <v>4</v>
      </c>
      <c r="B2" s="29" t="s">
        <v>41</v>
      </c>
      <c r="C2" s="29" t="s">
        <v>42</v>
      </c>
      <c r="D2" s="29" t="s">
        <v>43</v>
      </c>
      <c r="E2" s="29" t="s">
        <v>44</v>
      </c>
      <c r="F2" s="29" t="s">
        <v>45</v>
      </c>
      <c r="G2" s="29" t="s">
        <v>46</v>
      </c>
    </row>
    <row r="3" spans="1:7" s="26" customFormat="1" ht="15">
      <c r="A3" s="24" t="s">
        <v>2</v>
      </c>
      <c r="B3" s="25">
        <v>1</v>
      </c>
      <c r="C3" s="25">
        <v>40</v>
      </c>
      <c r="D3" s="25">
        <v>40</v>
      </c>
      <c r="E3" s="25">
        <v>0</v>
      </c>
      <c r="F3" s="25">
        <v>40</v>
      </c>
      <c r="G3" s="25">
        <v>46</v>
      </c>
    </row>
    <row r="4" spans="1:7" s="26" customFormat="1" ht="15">
      <c r="A4" s="24" t="s">
        <v>3</v>
      </c>
      <c r="B4" s="25"/>
      <c r="C4" s="25"/>
      <c r="D4" s="25"/>
      <c r="E4" s="25"/>
      <c r="F4" s="25"/>
      <c r="G4" s="25"/>
    </row>
    <row r="5" spans="1:7" s="26" customFormat="1" ht="15">
      <c r="A5" s="27" t="s">
        <v>5</v>
      </c>
      <c r="B5" s="28">
        <v>1</v>
      </c>
      <c r="C5" s="28">
        <v>100</v>
      </c>
      <c r="D5" s="28">
        <v>100</v>
      </c>
      <c r="E5" s="28">
        <v>88</v>
      </c>
      <c r="F5" s="28">
        <v>100</v>
      </c>
      <c r="G5" s="28">
        <v>273</v>
      </c>
    </row>
    <row r="6" spans="1:7" s="26" customFormat="1" ht="15">
      <c r="A6" s="27" t="s">
        <v>6</v>
      </c>
      <c r="B6" s="28">
        <v>11</v>
      </c>
      <c r="C6" s="28">
        <v>469</v>
      </c>
      <c r="D6" s="28">
        <v>230</v>
      </c>
      <c r="E6" s="28">
        <v>157</v>
      </c>
      <c r="F6" s="28">
        <v>504</v>
      </c>
      <c r="G6" s="28">
        <v>469</v>
      </c>
    </row>
    <row r="7" spans="1:7" s="26" customFormat="1" ht="15">
      <c r="A7" s="27" t="s">
        <v>7</v>
      </c>
      <c r="B7" s="28">
        <v>2</v>
      </c>
      <c r="C7" s="28">
        <v>50</v>
      </c>
      <c r="D7" s="28">
        <v>50</v>
      </c>
      <c r="E7" s="28">
        <v>33</v>
      </c>
      <c r="F7" s="28">
        <v>50</v>
      </c>
      <c r="G7" s="28">
        <v>190</v>
      </c>
    </row>
    <row r="8" spans="1:7" s="26" customFormat="1" ht="15">
      <c r="A8" s="24" t="s">
        <v>132</v>
      </c>
      <c r="B8" s="25"/>
      <c r="C8" s="25"/>
      <c r="D8" s="25"/>
      <c r="E8" s="25"/>
      <c r="F8" s="25"/>
      <c r="G8" s="25"/>
    </row>
    <row r="9" spans="1:7" s="26" customFormat="1" ht="15">
      <c r="A9" s="27" t="s">
        <v>8</v>
      </c>
      <c r="B9" s="28">
        <v>4</v>
      </c>
      <c r="C9" s="28">
        <v>563</v>
      </c>
      <c r="D9" s="28">
        <v>313</v>
      </c>
      <c r="E9" s="28">
        <v>142</v>
      </c>
      <c r="F9" s="28">
        <v>321</v>
      </c>
      <c r="G9" s="28">
        <v>995</v>
      </c>
    </row>
    <row r="10" spans="1:7" ht="15">
      <c r="A10" s="30" t="s">
        <v>0</v>
      </c>
      <c r="B10" s="31">
        <v>19</v>
      </c>
      <c r="C10" s="31">
        <v>1222</v>
      </c>
      <c r="D10" s="31">
        <v>733</v>
      </c>
      <c r="E10" s="31">
        <v>420</v>
      </c>
      <c r="F10" s="31">
        <v>1015</v>
      </c>
      <c r="G10" s="31">
        <v>1973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="70" zoomScaleNormal="70" zoomScalePageLayoutView="0" workbookViewId="0" topLeftCell="A1">
      <selection activeCell="A5" sqref="A5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41" t="s">
        <v>123</v>
      </c>
      <c r="B1" s="41"/>
      <c r="C1" s="41"/>
      <c r="D1" s="41"/>
      <c r="E1" s="41"/>
      <c r="F1" s="41"/>
      <c r="G1" s="41"/>
    </row>
    <row r="2" spans="1:7" ht="15.75" thickTop="1">
      <c r="A2" s="1" t="s">
        <v>9</v>
      </c>
      <c r="B2" s="1" t="s">
        <v>41</v>
      </c>
      <c r="C2" s="1" t="s">
        <v>42</v>
      </c>
      <c r="D2" s="1" t="s">
        <v>43</v>
      </c>
      <c r="E2" s="1" t="s">
        <v>44</v>
      </c>
      <c r="F2" s="1" t="s">
        <v>45</v>
      </c>
      <c r="G2" s="1" t="s">
        <v>46</v>
      </c>
    </row>
    <row r="3" spans="1:7" ht="15">
      <c r="A3" s="2" t="s">
        <v>10</v>
      </c>
      <c r="B3" s="3">
        <v>1</v>
      </c>
      <c r="C3" s="3">
        <v>40</v>
      </c>
      <c r="D3" s="3">
        <v>40</v>
      </c>
      <c r="E3" s="3">
        <v>0</v>
      </c>
      <c r="F3" s="3">
        <v>40</v>
      </c>
      <c r="G3" s="3">
        <v>40</v>
      </c>
    </row>
    <row r="4" spans="1:7" ht="15">
      <c r="A4" s="2" t="s">
        <v>11</v>
      </c>
      <c r="B4" s="3">
        <v>18</v>
      </c>
      <c r="C4" s="3">
        <v>1182</v>
      </c>
      <c r="D4" s="3">
        <v>693</v>
      </c>
      <c r="E4" s="3">
        <v>420</v>
      </c>
      <c r="F4" s="3">
        <v>975</v>
      </c>
      <c r="G4" s="3">
        <v>975</v>
      </c>
    </row>
    <row r="5" spans="1:7" ht="15">
      <c r="A5" s="4" t="s">
        <v>0</v>
      </c>
      <c r="B5" s="5">
        <v>19</v>
      </c>
      <c r="C5" s="5">
        <v>1222</v>
      </c>
      <c r="D5" s="5">
        <v>733</v>
      </c>
      <c r="E5" s="5">
        <v>420</v>
      </c>
      <c r="F5" s="5">
        <v>1015</v>
      </c>
      <c r="G5" s="5">
        <v>1973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="70" zoomScaleNormal="70" zoomScalePageLayoutView="0" workbookViewId="0" topLeftCell="A1">
      <selection activeCell="C8" sqref="C8"/>
    </sheetView>
  </sheetViews>
  <sheetFormatPr defaultColWidth="9.140625" defaultRowHeight="15"/>
  <cols>
    <col min="1" max="1" width="35.57421875" style="0" bestFit="1" customWidth="1"/>
    <col min="2" max="2" width="12.5742187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18.7109375" style="0" customWidth="1"/>
  </cols>
  <sheetData>
    <row r="1" spans="1:7" ht="18" thickBot="1">
      <c r="A1" s="41" t="s">
        <v>124</v>
      </c>
      <c r="B1" s="41"/>
      <c r="C1" s="41"/>
      <c r="D1" s="41"/>
      <c r="E1" s="41"/>
      <c r="F1" s="41"/>
      <c r="G1" s="41"/>
    </row>
    <row r="2" spans="1:7" ht="15.75" thickTop="1">
      <c r="A2" s="1" t="s">
        <v>12</v>
      </c>
      <c r="B2" s="1" t="s">
        <v>41</v>
      </c>
      <c r="C2" s="1" t="s">
        <v>42</v>
      </c>
      <c r="D2" s="1" t="s">
        <v>43</v>
      </c>
      <c r="E2" s="1" t="s">
        <v>44</v>
      </c>
      <c r="F2" s="1" t="s">
        <v>45</v>
      </c>
      <c r="G2" s="1" t="s">
        <v>46</v>
      </c>
    </row>
    <row r="3" spans="1:7" ht="15">
      <c r="A3" s="2" t="s">
        <v>13</v>
      </c>
      <c r="B3" s="3">
        <v>1</v>
      </c>
      <c r="C3" s="3">
        <v>48</v>
      </c>
      <c r="D3" s="3">
        <v>19</v>
      </c>
      <c r="E3" s="3">
        <v>13</v>
      </c>
      <c r="F3" s="3">
        <v>50</v>
      </c>
      <c r="G3" s="3">
        <v>48</v>
      </c>
    </row>
    <row r="4" spans="1:7" ht="15">
      <c r="A4" s="2" t="s">
        <v>14</v>
      </c>
      <c r="B4" s="3">
        <v>2</v>
      </c>
      <c r="C4" s="3">
        <v>45</v>
      </c>
      <c r="D4" s="3">
        <v>37</v>
      </c>
      <c r="E4" s="3">
        <v>31</v>
      </c>
      <c r="F4" s="3">
        <v>50</v>
      </c>
      <c r="G4" s="3">
        <v>45</v>
      </c>
    </row>
    <row r="5" spans="1:7" ht="15">
      <c r="A5" s="2" t="s">
        <v>15</v>
      </c>
      <c r="B5" s="3">
        <v>2</v>
      </c>
      <c r="C5" s="3">
        <v>89</v>
      </c>
      <c r="D5" s="3">
        <v>60</v>
      </c>
      <c r="E5" s="3">
        <v>18</v>
      </c>
      <c r="F5" s="3">
        <v>95</v>
      </c>
      <c r="G5" s="3">
        <v>95</v>
      </c>
    </row>
    <row r="6" spans="1:7" ht="15">
      <c r="A6" s="2" t="s">
        <v>16</v>
      </c>
      <c r="B6" s="3">
        <v>2</v>
      </c>
      <c r="C6" s="3">
        <v>80</v>
      </c>
      <c r="D6" s="3">
        <v>50</v>
      </c>
      <c r="E6" s="3">
        <v>37</v>
      </c>
      <c r="F6" s="3">
        <v>80</v>
      </c>
      <c r="G6" s="3">
        <v>199</v>
      </c>
    </row>
    <row r="7" spans="1:7" ht="15">
      <c r="A7" s="2" t="s">
        <v>17</v>
      </c>
      <c r="B7" s="3">
        <v>4</v>
      </c>
      <c r="C7" s="3">
        <v>210</v>
      </c>
      <c r="D7" s="3">
        <v>152</v>
      </c>
      <c r="E7" s="3">
        <v>63</v>
      </c>
      <c r="F7" s="3">
        <v>191</v>
      </c>
      <c r="G7" s="3">
        <v>512</v>
      </c>
    </row>
    <row r="8" spans="1:7" ht="15">
      <c r="A8" s="2" t="s">
        <v>18</v>
      </c>
      <c r="B8" s="3">
        <v>2</v>
      </c>
      <c r="C8" s="3">
        <v>190</v>
      </c>
      <c r="D8" s="3">
        <v>99</v>
      </c>
      <c r="E8" s="3">
        <v>57</v>
      </c>
      <c r="F8" s="3">
        <v>115</v>
      </c>
      <c r="G8" s="3">
        <v>356</v>
      </c>
    </row>
    <row r="9" spans="1:7" ht="15">
      <c r="A9" s="2" t="s">
        <v>19</v>
      </c>
      <c r="B9" s="3">
        <v>3</v>
      </c>
      <c r="C9" s="3">
        <v>302</v>
      </c>
      <c r="D9" s="3">
        <v>196</v>
      </c>
      <c r="E9" s="3">
        <v>138</v>
      </c>
      <c r="F9" s="3">
        <v>235</v>
      </c>
      <c r="G9" s="3">
        <v>465</v>
      </c>
    </row>
    <row r="10" spans="1:7" ht="15">
      <c r="A10" s="2" t="s">
        <v>20</v>
      </c>
      <c r="B10" s="3">
        <v>1</v>
      </c>
      <c r="C10" s="3">
        <v>59</v>
      </c>
      <c r="D10" s="3">
        <v>25</v>
      </c>
      <c r="E10" s="3">
        <v>13</v>
      </c>
      <c r="F10" s="3">
        <v>59</v>
      </c>
      <c r="G10" s="3">
        <v>59</v>
      </c>
    </row>
    <row r="11" spans="1:7" ht="15">
      <c r="A11" s="2" t="s">
        <v>21</v>
      </c>
      <c r="B11" s="3">
        <v>2</v>
      </c>
      <c r="C11" s="3">
        <v>199</v>
      </c>
      <c r="D11" s="3">
        <v>95</v>
      </c>
      <c r="E11" s="3">
        <v>50</v>
      </c>
      <c r="F11" s="3">
        <v>140</v>
      </c>
      <c r="G11" s="3">
        <v>194</v>
      </c>
    </row>
    <row r="12" spans="1:7" s="17" customFormat="1" ht="15">
      <c r="A12" s="32" t="s">
        <v>0</v>
      </c>
      <c r="B12" s="33">
        <v>19</v>
      </c>
      <c r="C12" s="33">
        <v>1222</v>
      </c>
      <c r="D12" s="33">
        <v>733</v>
      </c>
      <c r="E12" s="33">
        <v>420</v>
      </c>
      <c r="F12" s="33">
        <v>1015</v>
      </c>
      <c r="G12" s="33">
        <v>1973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="70" zoomScaleNormal="70" zoomScalePageLayoutView="0" workbookViewId="0" topLeftCell="A13">
      <selection activeCell="A1" sqref="A1:G1"/>
    </sheetView>
  </sheetViews>
  <sheetFormatPr defaultColWidth="9.140625" defaultRowHeight="15"/>
  <cols>
    <col min="1" max="1" width="35.57421875" style="0" bestFit="1" customWidth="1"/>
    <col min="2" max="2" width="15.003906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41" t="s">
        <v>152</v>
      </c>
      <c r="B1" s="41"/>
      <c r="C1" s="41"/>
      <c r="D1" s="41"/>
      <c r="E1" s="41"/>
      <c r="F1" s="41"/>
      <c r="G1" s="41"/>
    </row>
    <row r="2" spans="1:7" ht="15.75" thickTop="1">
      <c r="A2" s="1" t="s">
        <v>151</v>
      </c>
      <c r="B2" s="1" t="s">
        <v>41</v>
      </c>
      <c r="C2" s="1" t="s">
        <v>42</v>
      </c>
      <c r="D2" s="1" t="s">
        <v>43</v>
      </c>
      <c r="E2" s="1" t="s">
        <v>44</v>
      </c>
      <c r="F2" s="1" t="s">
        <v>45</v>
      </c>
      <c r="G2" s="1" t="s">
        <v>46</v>
      </c>
    </row>
    <row r="3" spans="1:7" ht="15">
      <c r="A3" s="24" t="s">
        <v>2</v>
      </c>
      <c r="B3" s="25">
        <v>1</v>
      </c>
      <c r="C3" s="25">
        <v>40</v>
      </c>
      <c r="D3" s="25">
        <v>40</v>
      </c>
      <c r="E3" s="25">
        <v>0</v>
      </c>
      <c r="F3" s="25">
        <v>40</v>
      </c>
      <c r="G3" s="25">
        <v>46</v>
      </c>
    </row>
    <row r="4" spans="1:7" s="26" customFormat="1" ht="15">
      <c r="A4" s="27" t="s">
        <v>133</v>
      </c>
      <c r="B4" s="28">
        <v>1</v>
      </c>
      <c r="C4" s="28">
        <v>40</v>
      </c>
      <c r="D4" s="28">
        <v>40</v>
      </c>
      <c r="E4" s="28">
        <v>0</v>
      </c>
      <c r="F4" s="28">
        <v>40</v>
      </c>
      <c r="G4" s="28">
        <v>46</v>
      </c>
    </row>
    <row r="5" spans="1:7" s="26" customFormat="1" ht="15">
      <c r="A5" s="7" t="s">
        <v>5</v>
      </c>
      <c r="B5" s="7">
        <v>1</v>
      </c>
      <c r="C5" s="7">
        <v>100</v>
      </c>
      <c r="D5" s="7">
        <v>100</v>
      </c>
      <c r="E5" s="7">
        <v>88</v>
      </c>
      <c r="F5" s="7">
        <v>100</v>
      </c>
      <c r="G5" s="7">
        <v>273</v>
      </c>
    </row>
    <row r="6" spans="1:7" s="26" customFormat="1" ht="15">
      <c r="A6" s="27" t="s">
        <v>134</v>
      </c>
      <c r="B6" s="28">
        <v>1</v>
      </c>
      <c r="C6" s="28">
        <v>100</v>
      </c>
      <c r="D6" s="28">
        <v>100</v>
      </c>
      <c r="E6" s="28">
        <v>88</v>
      </c>
      <c r="F6" s="28">
        <v>100</v>
      </c>
      <c r="G6" s="28">
        <v>273</v>
      </c>
    </row>
    <row r="7" spans="1:7" s="26" customFormat="1" ht="15">
      <c r="A7" s="7" t="s">
        <v>6</v>
      </c>
      <c r="B7" s="7">
        <v>11</v>
      </c>
      <c r="C7" s="7">
        <v>469</v>
      </c>
      <c r="D7" s="7">
        <v>230</v>
      </c>
      <c r="E7" s="7">
        <v>157</v>
      </c>
      <c r="F7" s="7">
        <v>504</v>
      </c>
      <c r="G7" s="7">
        <v>469</v>
      </c>
    </row>
    <row r="8" spans="1:7" s="26" customFormat="1" ht="15">
      <c r="A8" s="27" t="s">
        <v>135</v>
      </c>
      <c r="B8" s="28">
        <v>1</v>
      </c>
      <c r="C8" s="28">
        <v>19</v>
      </c>
      <c r="D8" s="28">
        <v>19</v>
      </c>
      <c r="E8" s="28">
        <v>0</v>
      </c>
      <c r="F8" s="28">
        <v>35</v>
      </c>
      <c r="G8" s="28">
        <v>19</v>
      </c>
    </row>
    <row r="9" spans="1:7" s="26" customFormat="1" ht="15">
      <c r="A9" s="27" t="s">
        <v>136</v>
      </c>
      <c r="B9" s="28">
        <v>1</v>
      </c>
      <c r="C9" s="28">
        <v>60</v>
      </c>
      <c r="D9" s="28">
        <v>30</v>
      </c>
      <c r="E9" s="28">
        <v>20</v>
      </c>
      <c r="F9" s="28">
        <v>60</v>
      </c>
      <c r="G9" s="28">
        <v>60</v>
      </c>
    </row>
    <row r="10" spans="1:7" s="26" customFormat="1" ht="15">
      <c r="A10" s="27" t="s">
        <v>134</v>
      </c>
      <c r="B10" s="28">
        <v>1</v>
      </c>
      <c r="C10" s="28">
        <v>53</v>
      </c>
      <c r="D10" s="28">
        <v>21</v>
      </c>
      <c r="E10" s="28">
        <v>21</v>
      </c>
      <c r="F10" s="28">
        <v>55</v>
      </c>
      <c r="G10" s="28">
        <v>53</v>
      </c>
    </row>
    <row r="11" spans="1:7" s="26" customFormat="1" ht="15">
      <c r="A11" s="27" t="s">
        <v>137</v>
      </c>
      <c r="B11" s="28">
        <v>1</v>
      </c>
      <c r="C11" s="28">
        <v>48</v>
      </c>
      <c r="D11" s="28">
        <v>19</v>
      </c>
      <c r="E11" s="28">
        <v>13</v>
      </c>
      <c r="F11" s="28">
        <v>50</v>
      </c>
      <c r="G11" s="28">
        <v>48</v>
      </c>
    </row>
    <row r="12" spans="1:7" s="26" customFormat="1" ht="15">
      <c r="A12" s="27" t="s">
        <v>138</v>
      </c>
      <c r="B12" s="28">
        <v>1</v>
      </c>
      <c r="C12" s="28">
        <v>20</v>
      </c>
      <c r="D12" s="28">
        <v>15</v>
      </c>
      <c r="E12" s="28">
        <v>11</v>
      </c>
      <c r="F12" s="28">
        <v>25</v>
      </c>
      <c r="G12" s="28">
        <v>20</v>
      </c>
    </row>
    <row r="13" spans="1:7" s="26" customFormat="1" ht="15">
      <c r="A13" s="27" t="s">
        <v>139</v>
      </c>
      <c r="B13" s="28">
        <v>1</v>
      </c>
      <c r="C13" s="28">
        <v>59</v>
      </c>
      <c r="D13" s="28">
        <v>25</v>
      </c>
      <c r="E13" s="28">
        <v>13</v>
      </c>
      <c r="F13" s="28">
        <v>59</v>
      </c>
      <c r="G13" s="28">
        <v>59</v>
      </c>
    </row>
    <row r="14" spans="1:7" s="26" customFormat="1" ht="15">
      <c r="A14" s="27" t="s">
        <v>140</v>
      </c>
      <c r="B14" s="28">
        <v>1</v>
      </c>
      <c r="C14" s="28">
        <v>49</v>
      </c>
      <c r="D14" s="28">
        <v>20</v>
      </c>
      <c r="E14" s="28">
        <v>18</v>
      </c>
      <c r="F14" s="28">
        <v>55</v>
      </c>
      <c r="G14" s="28">
        <v>49</v>
      </c>
    </row>
    <row r="15" spans="1:7" s="26" customFormat="1" ht="15">
      <c r="A15" s="27" t="s">
        <v>141</v>
      </c>
      <c r="B15" s="28">
        <v>1</v>
      </c>
      <c r="C15" s="28">
        <v>24</v>
      </c>
      <c r="D15" s="28">
        <v>19</v>
      </c>
      <c r="E15" s="28">
        <v>16</v>
      </c>
      <c r="F15" s="28">
        <v>25</v>
      </c>
      <c r="G15" s="28">
        <v>24</v>
      </c>
    </row>
    <row r="16" spans="1:7" s="26" customFormat="1" ht="15">
      <c r="A16" s="27" t="s">
        <v>142</v>
      </c>
      <c r="B16" s="28">
        <v>1</v>
      </c>
      <c r="C16" s="28">
        <v>56</v>
      </c>
      <c r="D16" s="28">
        <v>22</v>
      </c>
      <c r="E16" s="28">
        <v>14</v>
      </c>
      <c r="F16" s="28">
        <v>55</v>
      </c>
      <c r="G16" s="28">
        <v>56</v>
      </c>
    </row>
    <row r="17" spans="1:7" s="26" customFormat="1" ht="15">
      <c r="A17" s="27" t="s">
        <v>143</v>
      </c>
      <c r="B17" s="28">
        <v>1</v>
      </c>
      <c r="C17" s="28">
        <v>25</v>
      </c>
      <c r="D17" s="28">
        <v>22</v>
      </c>
      <c r="E17" s="28">
        <v>20</v>
      </c>
      <c r="F17" s="28">
        <v>25</v>
      </c>
      <c r="G17" s="28">
        <v>25</v>
      </c>
    </row>
    <row r="18" spans="1:7" s="26" customFormat="1" ht="15">
      <c r="A18" s="27" t="s">
        <v>144</v>
      </c>
      <c r="B18" s="28">
        <v>1</v>
      </c>
      <c r="C18" s="28">
        <v>56</v>
      </c>
      <c r="D18" s="28">
        <v>18</v>
      </c>
      <c r="E18" s="28">
        <v>11</v>
      </c>
      <c r="F18" s="28">
        <v>60</v>
      </c>
      <c r="G18" s="28">
        <v>56</v>
      </c>
    </row>
    <row r="19" spans="1:7" s="26" customFormat="1" ht="15">
      <c r="A19" s="7" t="s">
        <v>7</v>
      </c>
      <c r="B19" s="7">
        <v>2</v>
      </c>
      <c r="C19" s="7">
        <v>50</v>
      </c>
      <c r="D19" s="7">
        <v>50</v>
      </c>
      <c r="E19" s="7">
        <v>33</v>
      </c>
      <c r="F19" s="7">
        <v>50</v>
      </c>
      <c r="G19" s="7">
        <v>190</v>
      </c>
    </row>
    <row r="20" spans="1:7" s="26" customFormat="1" ht="15">
      <c r="A20" s="27" t="s">
        <v>145</v>
      </c>
      <c r="B20" s="28">
        <v>1</v>
      </c>
      <c r="C20" s="28">
        <v>30</v>
      </c>
      <c r="D20" s="28">
        <v>30</v>
      </c>
      <c r="E20" s="28">
        <v>16</v>
      </c>
      <c r="F20" s="28">
        <v>30</v>
      </c>
      <c r="G20" s="28">
        <v>51</v>
      </c>
    </row>
    <row r="21" spans="1:7" s="26" customFormat="1" ht="15">
      <c r="A21" s="27" t="s">
        <v>146</v>
      </c>
      <c r="B21" s="28">
        <v>1</v>
      </c>
      <c r="C21" s="28">
        <v>20</v>
      </c>
      <c r="D21" s="28">
        <v>20</v>
      </c>
      <c r="E21" s="28">
        <v>17</v>
      </c>
      <c r="F21" s="28">
        <v>20</v>
      </c>
      <c r="G21" s="28">
        <v>139</v>
      </c>
    </row>
    <row r="22" spans="1:7" s="26" customFormat="1" ht="15">
      <c r="A22" s="7" t="s">
        <v>8</v>
      </c>
      <c r="B22" s="7">
        <v>4</v>
      </c>
      <c r="C22" s="7">
        <v>563</v>
      </c>
      <c r="D22" s="7">
        <v>313</v>
      </c>
      <c r="E22" s="7">
        <v>142</v>
      </c>
      <c r="F22" s="7">
        <v>321</v>
      </c>
      <c r="G22" s="7">
        <v>995</v>
      </c>
    </row>
    <row r="23" spans="1:7" s="26" customFormat="1" ht="15">
      <c r="A23" s="27" t="s">
        <v>147</v>
      </c>
      <c r="B23" s="28">
        <v>1</v>
      </c>
      <c r="C23" s="28">
        <v>143</v>
      </c>
      <c r="D23" s="28">
        <v>77</v>
      </c>
      <c r="E23" s="28">
        <v>39</v>
      </c>
      <c r="F23" s="28">
        <v>80</v>
      </c>
      <c r="G23" s="28">
        <v>138</v>
      </c>
    </row>
    <row r="24" spans="1:7" s="26" customFormat="1" ht="15">
      <c r="A24" s="27" t="s">
        <v>148</v>
      </c>
      <c r="B24" s="28">
        <v>1</v>
      </c>
      <c r="C24" s="28">
        <v>149</v>
      </c>
      <c r="D24" s="28">
        <v>75</v>
      </c>
      <c r="E24" s="28">
        <v>29</v>
      </c>
      <c r="F24" s="28">
        <v>80</v>
      </c>
      <c r="G24" s="28">
        <v>139</v>
      </c>
    </row>
    <row r="25" spans="1:7" s="26" customFormat="1" ht="15">
      <c r="A25" s="27" t="s">
        <v>149</v>
      </c>
      <c r="B25" s="28">
        <v>1</v>
      </c>
      <c r="C25" s="28">
        <v>171</v>
      </c>
      <c r="D25" s="28">
        <v>80</v>
      </c>
      <c r="E25" s="28">
        <v>57</v>
      </c>
      <c r="F25" s="28">
        <v>80</v>
      </c>
      <c r="G25" s="28">
        <v>337</v>
      </c>
    </row>
    <row r="26" spans="1:7" s="26" customFormat="1" ht="15">
      <c r="A26" s="27" t="s">
        <v>150</v>
      </c>
      <c r="B26" s="28">
        <v>1</v>
      </c>
      <c r="C26" s="28">
        <v>100</v>
      </c>
      <c r="D26" s="28">
        <v>81</v>
      </c>
      <c r="E26" s="28">
        <v>17</v>
      </c>
      <c r="F26" s="28">
        <v>81</v>
      </c>
      <c r="G26" s="28">
        <v>381</v>
      </c>
    </row>
    <row r="27" spans="1:7" ht="15">
      <c r="A27" s="22" t="s">
        <v>0</v>
      </c>
      <c r="B27" s="23">
        <v>19</v>
      </c>
      <c r="C27" s="23">
        <v>1222</v>
      </c>
      <c r="D27" s="23">
        <v>733</v>
      </c>
      <c r="E27" s="23">
        <v>420</v>
      </c>
      <c r="F27" s="23">
        <v>1015</v>
      </c>
      <c r="G27" s="23">
        <v>1973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41.140625" style="18" bestFit="1" customWidth="1"/>
    <col min="2" max="2" width="9.140625" style="18" customWidth="1"/>
    <col min="3" max="3" width="20.8515625" style="18" bestFit="1" customWidth="1"/>
    <col min="4" max="4" width="9.140625" style="18" customWidth="1"/>
    <col min="5" max="5" width="60.28125" style="18" customWidth="1"/>
    <col min="6" max="6" width="9.140625" style="18" customWidth="1"/>
    <col min="7" max="7" width="20.8515625" style="18" bestFit="1" customWidth="1"/>
    <col min="8" max="8" width="9.140625" style="18" customWidth="1"/>
    <col min="9" max="9" width="11.140625" style="18" bestFit="1" customWidth="1"/>
    <col min="10" max="10" width="19.00390625" style="18" bestFit="1" customWidth="1"/>
    <col min="11" max="11" width="20.8515625" style="18" bestFit="1" customWidth="1"/>
    <col min="12" max="12" width="15.00390625" style="18" bestFit="1" customWidth="1"/>
    <col min="13" max="16384" width="9.140625" style="18" customWidth="1"/>
  </cols>
  <sheetData>
    <row r="1" spans="1:12" s="17" customFormat="1" ht="18" thickBot="1">
      <c r="A1" s="41" t="s">
        <v>131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5" customFormat="1" ht="15.75" thickTop="1">
      <c r="A2" s="42" t="s">
        <v>153</v>
      </c>
      <c r="B2" s="42" t="s">
        <v>58</v>
      </c>
      <c r="C2" s="43" t="s">
        <v>154</v>
      </c>
      <c r="E2" s="43" t="s">
        <v>155</v>
      </c>
      <c r="F2" s="42" t="s">
        <v>58</v>
      </c>
      <c r="G2" s="43" t="s">
        <v>154</v>
      </c>
      <c r="I2" s="43" t="s">
        <v>66</v>
      </c>
      <c r="J2" s="42" t="s">
        <v>58</v>
      </c>
      <c r="K2" s="43" t="s">
        <v>154</v>
      </c>
      <c r="L2" s="43" t="s">
        <v>156</v>
      </c>
    </row>
    <row r="3" spans="1:12" s="37" customFormat="1" ht="15">
      <c r="A3" s="44" t="s">
        <v>108</v>
      </c>
      <c r="B3" s="45">
        <v>2</v>
      </c>
      <c r="C3" s="46">
        <v>0.012578616352201259</v>
      </c>
      <c r="D3" s="36"/>
      <c r="E3" s="44" t="s">
        <v>109</v>
      </c>
      <c r="F3" s="45">
        <v>7</v>
      </c>
      <c r="G3" s="46">
        <v>0.0440251572327044</v>
      </c>
      <c r="H3" s="36"/>
      <c r="I3" s="35" t="s">
        <v>62</v>
      </c>
      <c r="J3" s="38">
        <v>139</v>
      </c>
      <c r="K3" s="46">
        <v>0.8742138364779874</v>
      </c>
      <c r="L3" s="45">
        <v>39.57679174111571</v>
      </c>
    </row>
    <row r="4" spans="1:12" s="37" customFormat="1" ht="15">
      <c r="A4" s="44" t="s">
        <v>103</v>
      </c>
      <c r="B4" s="45">
        <v>101</v>
      </c>
      <c r="C4" s="46">
        <v>0.6352201257861635</v>
      </c>
      <c r="D4" s="36"/>
      <c r="E4" s="44" t="s">
        <v>110</v>
      </c>
      <c r="F4" s="45">
        <v>62</v>
      </c>
      <c r="G4" s="46">
        <v>0.389937106918239</v>
      </c>
      <c r="H4" s="36"/>
      <c r="I4" s="35" t="s">
        <v>60</v>
      </c>
      <c r="J4" s="38">
        <v>20</v>
      </c>
      <c r="K4" s="46">
        <v>0.12578616352201258</v>
      </c>
      <c r="L4" s="45">
        <v>30.74808219178082</v>
      </c>
    </row>
    <row r="5" spans="1:12" s="37" customFormat="1" ht="15">
      <c r="A5" s="44" t="s">
        <v>100</v>
      </c>
      <c r="B5" s="45">
        <v>4</v>
      </c>
      <c r="C5" s="46">
        <v>0.025157232704402517</v>
      </c>
      <c r="D5" s="36"/>
      <c r="E5" s="44" t="s">
        <v>111</v>
      </c>
      <c r="F5" s="45">
        <v>23</v>
      </c>
      <c r="G5" s="46">
        <v>0.14465408805031446</v>
      </c>
      <c r="H5" s="36"/>
      <c r="I5" s="47" t="s">
        <v>0</v>
      </c>
      <c r="J5" s="48">
        <v>159</v>
      </c>
      <c r="K5" s="49">
        <v>1</v>
      </c>
      <c r="L5" s="48">
        <v>38.45923357031383</v>
      </c>
    </row>
    <row r="6" spans="1:8" s="37" customFormat="1" ht="15">
      <c r="A6" s="44" t="s">
        <v>98</v>
      </c>
      <c r="B6" s="45">
        <v>45</v>
      </c>
      <c r="C6" s="46">
        <v>0.2830188679245283</v>
      </c>
      <c r="D6" s="36"/>
      <c r="E6" s="44" t="s">
        <v>112</v>
      </c>
      <c r="F6" s="45">
        <v>67</v>
      </c>
      <c r="G6" s="46">
        <v>0.42138364779874216</v>
      </c>
      <c r="H6" s="36"/>
    </row>
    <row r="7" spans="1:12" s="37" customFormat="1" ht="15">
      <c r="A7" s="44" t="s">
        <v>96</v>
      </c>
      <c r="B7" s="45">
        <v>7</v>
      </c>
      <c r="C7" s="46">
        <v>0.0440251572327044</v>
      </c>
      <c r="D7" s="36"/>
      <c r="E7" s="47" t="s">
        <v>0</v>
      </c>
      <c r="F7" s="48">
        <v>159</v>
      </c>
      <c r="G7" s="49">
        <v>1</v>
      </c>
      <c r="H7" s="36"/>
      <c r="I7" s="36"/>
      <c r="J7" s="36"/>
      <c r="K7" s="36"/>
      <c r="L7" s="35"/>
    </row>
    <row r="8" spans="1:12" s="37" customFormat="1" ht="15">
      <c r="A8" s="47" t="s">
        <v>0</v>
      </c>
      <c r="B8" s="48">
        <v>159</v>
      </c>
      <c r="C8" s="49">
        <v>1</v>
      </c>
      <c r="D8" s="36"/>
      <c r="E8" s="36"/>
      <c r="F8" s="36"/>
      <c r="G8" s="36"/>
      <c r="H8" s="36"/>
      <c r="I8" s="36"/>
      <c r="J8" s="36"/>
      <c r="K8" s="36"/>
      <c r="L8" s="35"/>
    </row>
    <row r="9" spans="1:12" s="37" customFormat="1" ht="15">
      <c r="A9" s="36"/>
      <c r="B9" s="36"/>
      <c r="C9" s="36"/>
      <c r="D9" s="36"/>
      <c r="E9" s="43" t="s">
        <v>157</v>
      </c>
      <c r="F9" s="43" t="s">
        <v>58</v>
      </c>
      <c r="G9" s="43" t="s">
        <v>154</v>
      </c>
      <c r="H9" s="36"/>
      <c r="I9" s="36"/>
      <c r="J9" s="36"/>
      <c r="K9" s="36"/>
      <c r="L9" s="35"/>
    </row>
    <row r="10" spans="1:12" s="37" customFormat="1" ht="15">
      <c r="A10" s="42" t="s">
        <v>158</v>
      </c>
      <c r="B10" s="42" t="s">
        <v>58</v>
      </c>
      <c r="C10" s="43" t="s">
        <v>154</v>
      </c>
      <c r="D10" s="36"/>
      <c r="E10" s="35" t="s">
        <v>113</v>
      </c>
      <c r="F10" s="38">
        <v>1</v>
      </c>
      <c r="G10" s="46">
        <v>0.006289308176100629</v>
      </c>
      <c r="H10" s="36"/>
      <c r="I10" s="36"/>
      <c r="J10" s="36"/>
      <c r="K10" s="36"/>
      <c r="L10" s="35"/>
    </row>
    <row r="11" spans="1:12" s="37" customFormat="1" ht="15">
      <c r="A11" s="44" t="s">
        <v>115</v>
      </c>
      <c r="B11" s="45">
        <v>85</v>
      </c>
      <c r="C11" s="46">
        <v>0.5345911949685535</v>
      </c>
      <c r="D11" s="36"/>
      <c r="E11" s="35" t="s">
        <v>114</v>
      </c>
      <c r="F11" s="38">
        <v>92</v>
      </c>
      <c r="G11" s="46">
        <v>0.5786163522012578</v>
      </c>
      <c r="H11" s="36"/>
      <c r="I11" s="36"/>
      <c r="J11" s="36"/>
      <c r="K11" s="36"/>
      <c r="L11" s="35"/>
    </row>
    <row r="12" spans="1:12" s="37" customFormat="1" ht="15">
      <c r="A12" s="44" t="s">
        <v>92</v>
      </c>
      <c r="B12" s="45">
        <v>10</v>
      </c>
      <c r="C12" s="46">
        <v>0.06289308176100629</v>
      </c>
      <c r="D12" s="36"/>
      <c r="E12" s="35" t="s">
        <v>116</v>
      </c>
      <c r="F12" s="38">
        <v>4</v>
      </c>
      <c r="G12" s="46">
        <v>0.025157232704402517</v>
      </c>
      <c r="H12" s="36"/>
      <c r="I12" s="36"/>
      <c r="J12" s="36"/>
      <c r="K12" s="36"/>
      <c r="L12" s="35"/>
    </row>
    <row r="13" spans="1:12" s="37" customFormat="1" ht="15">
      <c r="A13" s="44" t="s">
        <v>117</v>
      </c>
      <c r="B13" s="45">
        <v>22</v>
      </c>
      <c r="C13" s="46">
        <v>0.13836477987421383</v>
      </c>
      <c r="D13" s="36"/>
      <c r="E13" s="35" t="s">
        <v>118</v>
      </c>
      <c r="F13" s="38">
        <v>59</v>
      </c>
      <c r="G13" s="46">
        <v>0.3710691823899371</v>
      </c>
      <c r="H13" s="36"/>
      <c r="I13" s="36"/>
      <c r="J13" s="36"/>
      <c r="K13" s="36"/>
      <c r="L13" s="35"/>
    </row>
    <row r="14" spans="1:12" s="37" customFormat="1" ht="15">
      <c r="A14" s="44" t="s">
        <v>88</v>
      </c>
      <c r="B14" s="45">
        <v>39</v>
      </c>
      <c r="C14" s="46">
        <v>0.24528301886792453</v>
      </c>
      <c r="D14" s="36"/>
      <c r="E14" s="35" t="s">
        <v>119</v>
      </c>
      <c r="F14" s="38">
        <v>3</v>
      </c>
      <c r="G14" s="46">
        <v>0.018867924528301886</v>
      </c>
      <c r="H14" s="36"/>
      <c r="I14" s="36"/>
      <c r="J14" s="36"/>
      <c r="K14" s="36"/>
      <c r="L14" s="35"/>
    </row>
    <row r="15" spans="1:12" s="37" customFormat="1" ht="15">
      <c r="A15" s="44" t="s">
        <v>85</v>
      </c>
      <c r="B15" s="45">
        <v>3</v>
      </c>
      <c r="C15" s="46">
        <v>0.018867924528301886</v>
      </c>
      <c r="D15" s="36"/>
      <c r="E15" s="47" t="s">
        <v>0</v>
      </c>
      <c r="F15" s="47">
        <v>159</v>
      </c>
      <c r="G15" s="49">
        <v>1</v>
      </c>
      <c r="H15" s="36"/>
      <c r="I15" s="36"/>
      <c r="J15" s="36"/>
      <c r="K15" s="36"/>
      <c r="L15" s="35"/>
    </row>
    <row r="16" spans="1:12" s="37" customFormat="1" ht="15">
      <c r="A16" s="47" t="s">
        <v>0</v>
      </c>
      <c r="B16" s="48">
        <v>159</v>
      </c>
      <c r="C16" s="49">
        <v>1</v>
      </c>
      <c r="D16" s="36"/>
      <c r="H16" s="36"/>
      <c r="I16" s="36"/>
      <c r="J16" s="36"/>
      <c r="K16" s="36"/>
      <c r="L16" s="35"/>
    </row>
    <row r="17" spans="1:12" s="37" customFormat="1" ht="15">
      <c r="A17" s="36"/>
      <c r="B17" s="36"/>
      <c r="C17" s="36"/>
      <c r="D17" s="36"/>
      <c r="E17" s="43" t="s">
        <v>160</v>
      </c>
      <c r="F17" s="43" t="s">
        <v>58</v>
      </c>
      <c r="G17" s="43" t="s">
        <v>154</v>
      </c>
      <c r="H17" s="36"/>
      <c r="I17" s="36"/>
      <c r="J17" s="36"/>
      <c r="K17" s="36"/>
      <c r="L17" s="35"/>
    </row>
    <row r="18" spans="1:12" s="37" customFormat="1" ht="15">
      <c r="A18" s="42" t="s">
        <v>159</v>
      </c>
      <c r="B18" s="42" t="s">
        <v>58</v>
      </c>
      <c r="C18" s="43" t="s">
        <v>154</v>
      </c>
      <c r="D18" s="36"/>
      <c r="E18" s="35" t="s">
        <v>91</v>
      </c>
      <c r="F18" s="38">
        <v>10</v>
      </c>
      <c r="G18" s="46">
        <v>0.06289308176100629</v>
      </c>
      <c r="H18" s="36"/>
      <c r="I18" s="36"/>
      <c r="J18" s="36"/>
      <c r="K18" s="36"/>
      <c r="L18" s="35"/>
    </row>
    <row r="19" spans="1:12" s="37" customFormat="1" ht="15">
      <c r="A19" s="44" t="s">
        <v>56</v>
      </c>
      <c r="B19" s="45">
        <v>67</v>
      </c>
      <c r="C19" s="46">
        <v>0.42138364779874216</v>
      </c>
      <c r="D19" s="36"/>
      <c r="E19" s="35" t="s">
        <v>89</v>
      </c>
      <c r="F19" s="38">
        <v>3</v>
      </c>
      <c r="G19" s="46">
        <v>0.018867924528301886</v>
      </c>
      <c r="H19" s="36"/>
      <c r="I19" s="36"/>
      <c r="J19" s="36"/>
      <c r="K19" s="36"/>
      <c r="L19" s="35"/>
    </row>
    <row r="20" spans="1:12" s="37" customFormat="1" ht="15">
      <c r="A20" s="44" t="s">
        <v>55</v>
      </c>
      <c r="B20" s="45">
        <v>23</v>
      </c>
      <c r="C20" s="46">
        <v>0.14465408805031446</v>
      </c>
      <c r="D20" s="36"/>
      <c r="E20" s="35" t="s">
        <v>86</v>
      </c>
      <c r="F20" s="38">
        <v>12</v>
      </c>
      <c r="G20" s="46">
        <v>0.07547169811320754</v>
      </c>
      <c r="H20" s="36"/>
      <c r="I20" s="36"/>
      <c r="J20" s="36"/>
      <c r="K20" s="36"/>
      <c r="L20" s="35"/>
    </row>
    <row r="21" spans="1:12" s="37" customFormat="1" ht="15">
      <c r="A21" s="44" t="s">
        <v>54</v>
      </c>
      <c r="B21" s="45">
        <v>11</v>
      </c>
      <c r="C21" s="46">
        <v>0.06918238993710692</v>
      </c>
      <c r="D21" s="36"/>
      <c r="E21" s="35" t="s">
        <v>53</v>
      </c>
      <c r="F21" s="38">
        <v>3</v>
      </c>
      <c r="G21" s="46">
        <v>0.018867924528301886</v>
      </c>
      <c r="H21" s="36"/>
      <c r="I21" s="36"/>
      <c r="J21" s="36"/>
      <c r="K21" s="36"/>
      <c r="L21" s="35"/>
    </row>
    <row r="22" spans="1:12" s="37" customFormat="1" ht="15">
      <c r="A22" s="44" t="s">
        <v>53</v>
      </c>
      <c r="B22" s="45">
        <v>24</v>
      </c>
      <c r="C22" s="46">
        <v>0.1509433962264151</v>
      </c>
      <c r="D22" s="36"/>
      <c r="E22" s="35" t="s">
        <v>82</v>
      </c>
      <c r="F22" s="38">
        <v>36</v>
      </c>
      <c r="G22" s="46">
        <v>0.22641509433962265</v>
      </c>
      <c r="H22" s="36"/>
      <c r="I22" s="36"/>
      <c r="J22" s="36"/>
      <c r="K22" s="36"/>
      <c r="L22" s="35"/>
    </row>
    <row r="23" spans="1:12" s="37" customFormat="1" ht="15">
      <c r="A23" s="44" t="s">
        <v>52</v>
      </c>
      <c r="B23" s="45">
        <v>1</v>
      </c>
      <c r="C23" s="46">
        <v>0.006289308176100629</v>
      </c>
      <c r="D23" s="36"/>
      <c r="E23" s="35" t="s">
        <v>79</v>
      </c>
      <c r="F23" s="38">
        <v>5</v>
      </c>
      <c r="G23" s="46">
        <v>0.031446540880503145</v>
      </c>
      <c r="H23" s="36"/>
      <c r="I23" s="36"/>
      <c r="J23" s="36"/>
      <c r="K23" s="36"/>
      <c r="L23" s="35"/>
    </row>
    <row r="24" spans="1:12" s="37" customFormat="1" ht="15">
      <c r="A24" s="44" t="s">
        <v>51</v>
      </c>
      <c r="B24" s="45">
        <v>6</v>
      </c>
      <c r="C24" s="46">
        <v>0.03773584905660377</v>
      </c>
      <c r="D24" s="36"/>
      <c r="E24" s="35" t="s">
        <v>77</v>
      </c>
      <c r="F24" s="38">
        <v>34</v>
      </c>
      <c r="G24" s="46">
        <v>0.2138364779874214</v>
      </c>
      <c r="H24" s="36"/>
      <c r="I24" s="36"/>
      <c r="J24" s="36"/>
      <c r="K24" s="36"/>
      <c r="L24" s="35"/>
    </row>
    <row r="25" spans="1:12" s="37" customFormat="1" ht="15">
      <c r="A25" s="44" t="s">
        <v>50</v>
      </c>
      <c r="B25" s="45">
        <v>11</v>
      </c>
      <c r="C25" s="46">
        <v>0.06918238993710692</v>
      </c>
      <c r="D25" s="36"/>
      <c r="E25" s="35" t="s">
        <v>74</v>
      </c>
      <c r="F25" s="38">
        <v>56</v>
      </c>
      <c r="G25" s="46">
        <v>0.3522012578616352</v>
      </c>
      <c r="H25" s="36"/>
      <c r="I25" s="36"/>
      <c r="J25" s="36"/>
      <c r="K25" s="36"/>
      <c r="L25" s="35"/>
    </row>
    <row r="26" spans="1:12" s="37" customFormat="1" ht="15">
      <c r="A26" s="44" t="s">
        <v>49</v>
      </c>
      <c r="B26" s="45">
        <v>13</v>
      </c>
      <c r="C26" s="46">
        <v>0.08176100628930817</v>
      </c>
      <c r="D26" s="36"/>
      <c r="E26" s="47" t="s">
        <v>0</v>
      </c>
      <c r="F26" s="47">
        <v>159</v>
      </c>
      <c r="G26" s="49">
        <v>1</v>
      </c>
      <c r="H26" s="36"/>
      <c r="I26" s="36"/>
      <c r="J26" s="36"/>
      <c r="K26" s="36"/>
      <c r="L26" s="35"/>
    </row>
    <row r="27" spans="1:12" s="37" customFormat="1" ht="15">
      <c r="A27" s="44" t="s">
        <v>120</v>
      </c>
      <c r="B27" s="45">
        <v>3</v>
      </c>
      <c r="C27" s="46">
        <v>0.018867924528301886</v>
      </c>
      <c r="D27" s="36"/>
      <c r="H27" s="36"/>
      <c r="I27" s="36"/>
      <c r="J27" s="36"/>
      <c r="K27" s="36"/>
      <c r="L27" s="35"/>
    </row>
    <row r="28" spans="1:12" s="37" customFormat="1" ht="15">
      <c r="A28" s="47" t="s">
        <v>0</v>
      </c>
      <c r="B28" s="48">
        <v>159</v>
      </c>
      <c r="C28" s="49">
        <v>1</v>
      </c>
      <c r="D28" s="36"/>
      <c r="H28" s="36"/>
      <c r="I28" s="36"/>
      <c r="J28" s="36"/>
      <c r="K28" s="36"/>
      <c r="L28" s="35"/>
    </row>
    <row r="29" spans="4:12" s="37" customFormat="1" ht="15">
      <c r="D29" s="36"/>
      <c r="H29" s="36"/>
      <c r="I29" s="36"/>
      <c r="J29" s="36"/>
      <c r="K29" s="36"/>
      <c r="L29" s="35"/>
    </row>
    <row r="30" spans="1:12" s="37" customFormat="1" ht="15">
      <c r="A30" s="36"/>
      <c r="B30" s="36"/>
      <c r="C30" s="36"/>
      <c r="D30" s="36"/>
      <c r="H30" s="36"/>
      <c r="I30" s="36"/>
      <c r="J30" s="36"/>
      <c r="K30" s="36"/>
      <c r="L30" s="35"/>
    </row>
    <row r="31" spans="2:3" s="37" customFormat="1" ht="15">
      <c r="B31" s="40"/>
      <c r="C31" s="19"/>
    </row>
    <row r="32" s="37" customFormat="1" ht="15"/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nilton.neto</cp:lastModifiedBy>
  <dcterms:created xsi:type="dcterms:W3CDTF">2014-05-30T17:19:20Z</dcterms:created>
  <dcterms:modified xsi:type="dcterms:W3CDTF">2014-06-07T21:21:22Z</dcterms:modified>
  <cp:category/>
  <cp:version/>
  <cp:contentType/>
  <cp:contentStatus/>
</cp:coreProperties>
</file>