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7995" firstSheet="4" activeTab="9"/>
  </bookViews>
  <sheets>
    <sheet name="Plan28" sheetId="1" state="hidden" r:id="rId1"/>
    <sheet name="1. Tabelas Gerais Caçador" sheetId="2" r:id="rId2"/>
    <sheet name="1.1" sheetId="3" r:id="rId3"/>
    <sheet name="1.2" sheetId="4" r:id="rId4"/>
    <sheet name="1.3" sheetId="5" r:id="rId5"/>
    <sheet name="1.4" sheetId="6" r:id="rId6"/>
    <sheet name="1.5" sheetId="7" r:id="rId7"/>
    <sheet name="2. Informações Socioeconômicas" sheetId="8" r:id="rId8"/>
    <sheet name="2.1" sheetId="9" r:id="rId9"/>
    <sheet name="2.2" sheetId="10" r:id="rId10"/>
    <sheet name="3. Corpo Docente" sheetId="11" r:id="rId11"/>
    <sheet name="3.1" sheetId="12" r:id="rId12"/>
    <sheet name="3.2" sheetId="13" r:id="rId13"/>
    <sheet name="3.3" sheetId="14" r:id="rId14"/>
  </sheets>
  <definedNames/>
  <calcPr fullCalcOnLoad="1"/>
</workbook>
</file>

<file path=xl/sharedStrings.xml><?xml version="1.0" encoding="utf-8"?>
<sst xmlns="http://schemas.openxmlformats.org/spreadsheetml/2006/main" count="265" uniqueCount="141">
  <si>
    <t>Total Geral</t>
  </si>
  <si>
    <t>Tipo de Curso</t>
  </si>
  <si>
    <t>FIC</t>
  </si>
  <si>
    <t>Tipo de Curso/Oferta</t>
  </si>
  <si>
    <t>FIC – PRONATEC</t>
  </si>
  <si>
    <t>FIC Regular</t>
  </si>
  <si>
    <t>Técnico – Concomitante</t>
  </si>
  <si>
    <t>Modalidade</t>
  </si>
  <si>
    <t>Ensino presencial</t>
  </si>
  <si>
    <t>Eixo Tecnológico</t>
  </si>
  <si>
    <t>Ambiente e saúde</t>
  </si>
  <si>
    <t>Desenvolvimento educacional e social</t>
  </si>
  <si>
    <t>Gestão e negócios</t>
  </si>
  <si>
    <t>Informação e comunicação</t>
  </si>
  <si>
    <t>Infraestrutura</t>
  </si>
  <si>
    <t>Produção cultural e design</t>
  </si>
  <si>
    <t>Produção industrial</t>
  </si>
  <si>
    <t>Turismo, hospitalidade e lazer</t>
  </si>
  <si>
    <t>Titulação</t>
  </si>
  <si>
    <t>Especialista</t>
  </si>
  <si>
    <t>Graduação</t>
  </si>
  <si>
    <t>Mestre</t>
  </si>
  <si>
    <t>Regime de Trabalho</t>
  </si>
  <si>
    <t>40 horas DE</t>
  </si>
  <si>
    <t>Área de Atuação</t>
  </si>
  <si>
    <t>PLÁSTICO</t>
  </si>
  <si>
    <t>PORTUGUÊS / INGLÊS</t>
  </si>
  <si>
    <t>QUÍMICA</t>
  </si>
  <si>
    <t>VESTUÁRIO</t>
  </si>
  <si>
    <t>Cursos</t>
  </si>
  <si>
    <t>Matrículas</t>
  </si>
  <si>
    <t>Ingressantes</t>
  </si>
  <si>
    <t>Concluintes</t>
  </si>
  <si>
    <t>Vagas</t>
  </si>
  <si>
    <t>Inscritos</t>
  </si>
  <si>
    <t>Docentes</t>
  </si>
  <si>
    <t>Trabalhador Rural</t>
  </si>
  <si>
    <t>Servidor Público</t>
  </si>
  <si>
    <t>Serviços gerais/empregado doméstico</t>
  </si>
  <si>
    <t>Profissional Liberal/Autônomo</t>
  </si>
  <si>
    <t>Procura trabalho pela primeira vez</t>
  </si>
  <si>
    <t>Outros</t>
  </si>
  <si>
    <t>Estudante</t>
  </si>
  <si>
    <t>Empregado de empresa privada</t>
  </si>
  <si>
    <t>Desempregado</t>
  </si>
  <si>
    <t>Participação Relativa</t>
  </si>
  <si>
    <t>Total</t>
  </si>
  <si>
    <t>De 2,5 salários mínimos até 3 salários mínimos</t>
  </si>
  <si>
    <t>M</t>
  </si>
  <si>
    <t>F</t>
  </si>
  <si>
    <t>Todo em escola pública</t>
  </si>
  <si>
    <t>De 1 salário mínimo até 1,5 salário mínimo</t>
  </si>
  <si>
    <t>Sexo</t>
  </si>
  <si>
    <t>Não sabe</t>
  </si>
  <si>
    <t>Todo em escola particular</t>
  </si>
  <si>
    <t>Acima de 3 salários mínimos</t>
  </si>
  <si>
    <t>Por ter ensino de qualidade</t>
  </si>
  <si>
    <t>Maior parte em escola pública</t>
  </si>
  <si>
    <t>Por ser gratuito</t>
  </si>
  <si>
    <t>Por influência dos pais/parentes</t>
  </si>
  <si>
    <t>Pelo acesso mais rápido ao mercado de trabalho</t>
  </si>
  <si>
    <t>Ensino médio (segundo grau)completo</t>
  </si>
  <si>
    <t>Viúvo (a)</t>
  </si>
  <si>
    <t>É o único que oferece o curso pretendido</t>
  </si>
  <si>
    <t>Até a 4ª série do ensino fundamental</t>
  </si>
  <si>
    <t>Solteiro</t>
  </si>
  <si>
    <t>É o que oferece o horário mais adequado</t>
  </si>
  <si>
    <t>Separado (a)/ Divorciado (a)</t>
  </si>
  <si>
    <t>É o de mais fácil acesso (proximidade de casa, condução, etc.)</t>
  </si>
  <si>
    <t>Outro</t>
  </si>
  <si>
    <t>Casado (a)/ União Estável (a)</t>
  </si>
  <si>
    <t>Preto (a)</t>
  </si>
  <si>
    <t>Já trabalhar na área</t>
  </si>
  <si>
    <t>Pardo (a)</t>
  </si>
  <si>
    <t>Interesse pela área</t>
  </si>
  <si>
    <t>Indígena</t>
  </si>
  <si>
    <t>Área Urbana</t>
  </si>
  <si>
    <t>Branco (a)</t>
  </si>
  <si>
    <t>Onde você cursou o ensino fundamental?</t>
  </si>
  <si>
    <t>Amarelo (a) (origem oriental)</t>
  </si>
  <si>
    <t>acima de três salários mínimos</t>
  </si>
  <si>
    <t>até um salário mínimo</t>
  </si>
  <si>
    <t>entre dois e três salários mínimos</t>
  </si>
  <si>
    <t>entre um e dois salários mínimos</t>
  </si>
  <si>
    <t>ensino regular todo em escola particular.</t>
  </si>
  <si>
    <t>ensino regular todo em escola pública.</t>
  </si>
  <si>
    <t>Casado (a) / União Estável (a)</t>
  </si>
  <si>
    <t>ensino regular, sendo a maior parte em escola particular.</t>
  </si>
  <si>
    <t>ensino regular, sendo a maior parte em escola pública.</t>
  </si>
  <si>
    <t>Separado (a) / Divorciado (a)</t>
  </si>
  <si>
    <t>ensino supletivo todo em escola particular.</t>
  </si>
  <si>
    <t>ensino supletivo todo em escola pública.</t>
  </si>
  <si>
    <t>ensino supletivo, sendo a maior parte em escola particular.</t>
  </si>
  <si>
    <t>ensino supletivo, sendo a maior parte em escola pública.</t>
  </si>
  <si>
    <t>Trabalhador rural</t>
  </si>
  <si>
    <t>Quadro Resumo 1.1 -  Número de Cursos, Matrículas, Ingressantes, Concluintes, Vagas e Inscritos (pelo Tipo do Curso)</t>
  </si>
  <si>
    <t>Quadro Resumo 1.2 -  Número de Cursos, Matrículas, Ingressantes, Concluintes, Vagas e Inscritos (pelo Tipo do Curso/Tipo de Oferta)</t>
  </si>
  <si>
    <t>Quadro Resumo 1.3 -  Número de Cursos, Matrículas, Ingressantes, Concluintes, Vagas e Inscritos (por Modalidade)</t>
  </si>
  <si>
    <t>Quadro Resumo 1.4 -  Número de Cursos, Matrículas, Ingressantes, Concluintes, Vagas e Inscritos (por Eixo Tecnológico)</t>
  </si>
  <si>
    <t>Efetivo</t>
  </si>
  <si>
    <t>Quadro 3.1 - Docentes por titulação</t>
  </si>
  <si>
    <t>Quadro 3.2 - Docentes por regime de trabalho</t>
  </si>
  <si>
    <t>Quadro 3.3 - Docentes por área de atuação</t>
  </si>
  <si>
    <t>Quadro Resumo 2.2 - Informações Socioeconômicas Cursos Técnicos</t>
  </si>
  <si>
    <t>Quadro Resumo 2.1 - Informações Socioeconômicas Cursos FIC</t>
  </si>
  <si>
    <t>Técnico</t>
  </si>
  <si>
    <t>Costureiro</t>
  </si>
  <si>
    <t>Cuidador Infantil</t>
  </si>
  <si>
    <t>Desenhista de Moda</t>
  </si>
  <si>
    <t>Inglês Básico</t>
  </si>
  <si>
    <t>Jardineiro</t>
  </si>
  <si>
    <t>Manipulador de Alimentos</t>
  </si>
  <si>
    <t>Modelista</t>
  </si>
  <si>
    <t>Operador de Computador</t>
  </si>
  <si>
    <t>Promotor de Vendas</t>
  </si>
  <si>
    <t>Artesão em Bordado à Mão</t>
  </si>
  <si>
    <t>Auxiliar para a Indústria de Plásticos</t>
  </si>
  <si>
    <t>Confecção de Bolsas e Acessórios</t>
  </si>
  <si>
    <t>Inglês para Negócios</t>
  </si>
  <si>
    <t>Modelagem, Corte e Costura</t>
  </si>
  <si>
    <t>Práticas Pedagógicas</t>
  </si>
  <si>
    <t>Solidworks – Projeto e Simulação em 3D</t>
  </si>
  <si>
    <t>Plásticos</t>
  </si>
  <si>
    <t>Vestuário</t>
  </si>
  <si>
    <t>Tipo de Curso - Oferta: Curso</t>
  </si>
  <si>
    <t>Quadro Resumo 1.5 -  Número de Cursos, Matrículas, Ingressantes, Concluintes, Vagas e Inscritos (por Cursos)</t>
  </si>
  <si>
    <t xml:space="preserve"> Você se considera:</t>
  </si>
  <si>
    <t>(%)</t>
  </si>
  <si>
    <t>Faixa de Renda</t>
  </si>
  <si>
    <t>Idade (média)</t>
  </si>
  <si>
    <t>Educação Anterior:</t>
  </si>
  <si>
    <t>Qual o seu estado civil?</t>
  </si>
  <si>
    <t>Qual sua ocupação principal?</t>
  </si>
  <si>
    <t>Você se considera:</t>
  </si>
  <si>
    <t>Qual o grau de instrução de seu pai/responsável?</t>
  </si>
  <si>
    <t xml:space="preserve"> Qual o motivo que o levou a escolher o curso?</t>
  </si>
  <si>
    <t>Qual o seu estado civil ?</t>
  </si>
  <si>
    <t>Sua residência localiza-se em:</t>
  </si>
  <si>
    <t>Qual o fator que  mais  o influenciou na escolha do IF-SC?</t>
  </si>
  <si>
    <t>Qual o grau de instrução de sua mãe/responsável?</t>
  </si>
  <si>
    <t>Qual o fator que mais o influenciou na escolha do IFSC?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</si>
</sst>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&quot; &quot;#,##0.00;[Red]&quot;-&quot;[$R$-416]&quot;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3" tint="0.5999600291252136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0" fillId="0" borderId="0" xfId="0" applyAlignment="1">
      <alignment horizontal="left" indent="1"/>
    </xf>
    <xf numFmtId="0" fontId="39" fillId="33" borderId="11" xfId="0" applyFont="1" applyFill="1" applyBorder="1" applyAlignment="1">
      <alignment horizontal="left"/>
    </xf>
    <xf numFmtId="0" fontId="39" fillId="33" borderId="11" xfId="0" applyNumberFormat="1" applyFont="1" applyFill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/>
    </xf>
    <xf numFmtId="0" fontId="30" fillId="0" borderId="0" xfId="50">
      <alignment/>
      <protection/>
    </xf>
    <xf numFmtId="0" fontId="0" fillId="0" borderId="0" xfId="0" applyAlignment="1">
      <alignment/>
    </xf>
    <xf numFmtId="10" fontId="0" fillId="0" borderId="0" xfId="52" applyNumberFormat="1" applyFont="1" applyAlignment="1">
      <alignment/>
    </xf>
    <xf numFmtId="9" fontId="39" fillId="33" borderId="11" xfId="5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50" applyFont="1">
      <alignment/>
      <protection/>
    </xf>
    <xf numFmtId="0" fontId="0" fillId="0" borderId="0" xfId="50" applyFont="1" applyBorder="1">
      <alignment/>
      <protection/>
    </xf>
    <xf numFmtId="10" fontId="0" fillId="0" borderId="0" xfId="52" applyNumberFormat="1" applyFont="1" applyBorder="1" applyAlignment="1">
      <alignment/>
    </xf>
    <xf numFmtId="0" fontId="0" fillId="0" borderId="0" xfId="50" applyNumberFormat="1" applyFont="1" applyBorder="1">
      <alignment/>
      <protection/>
    </xf>
    <xf numFmtId="9" fontId="0" fillId="0" borderId="0" xfId="52" applyFont="1" applyAlignment="1">
      <alignment/>
    </xf>
    <xf numFmtId="9" fontId="39" fillId="0" borderId="10" xfId="52" applyFont="1" applyBorder="1" applyAlignment="1">
      <alignment/>
    </xf>
    <xf numFmtId="0" fontId="37" fillId="0" borderId="7" xfId="62" applyAlignment="1">
      <alignment horizontal="center"/>
    </xf>
    <xf numFmtId="0" fontId="3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10" fontId="39" fillId="0" borderId="0" xfId="52" applyNumberFormat="1" applyFont="1" applyBorder="1" applyAlignment="1">
      <alignment horizontal="center"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0" fontId="0" fillId="0" borderId="0" xfId="52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0" fillId="0" borderId="0" xfId="50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10" fontId="0" fillId="0" borderId="0" xfId="52" applyNumberFormat="1" applyFont="1" applyBorder="1" applyAlignment="1">
      <alignment horizontal="right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left"/>
    </xf>
    <xf numFmtId="0" fontId="39" fillId="33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left" wrapText="1"/>
    </xf>
    <xf numFmtId="0" fontId="39" fillId="33" borderId="11" xfId="0" applyFont="1" applyFill="1" applyBorder="1" applyAlignment="1">
      <alignment horizontal="left"/>
    </xf>
    <xf numFmtId="0" fontId="39" fillId="33" borderId="11" xfId="0" applyFont="1" applyFill="1" applyBorder="1" applyAlignment="1">
      <alignment horizontal="right"/>
    </xf>
    <xf numFmtId="10" fontId="39" fillId="2" borderId="12" xfId="52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30" fillId="0" borderId="0" xfId="50" applyBorder="1">
      <alignment/>
      <protection/>
    </xf>
    <xf numFmtId="0" fontId="0" fillId="0" borderId="0" xfId="50" applyFont="1" applyBorder="1" applyAlignment="1">
      <alignment horizontal="right"/>
      <protection/>
    </xf>
    <xf numFmtId="10" fontId="0" fillId="0" borderId="0" xfId="50" applyNumberFormat="1" applyFont="1" applyBorder="1" applyAlignment="1">
      <alignment horizontal="right"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37" fillId="0" borderId="7" xfId="62" applyAlignment="1">
      <alignment horizontal="center"/>
    </xf>
    <xf numFmtId="1" fontId="39" fillId="2" borderId="12" xfId="0" applyNumberFormat="1" applyFont="1" applyFill="1" applyBorder="1" applyAlignment="1">
      <alignment horizontal="right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Result" xfId="53"/>
    <cellStyle name="Result2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60" zoomScaleNormal="60" zoomScalePageLayoutView="0" workbookViewId="0" topLeftCell="A1">
      <selection activeCell="L21" sqref="L21"/>
    </sheetView>
  </sheetViews>
  <sheetFormatPr defaultColWidth="9.140625" defaultRowHeight="15"/>
  <cols>
    <col min="1" max="1" width="54.7109375" style="13" bestFit="1" customWidth="1"/>
    <col min="2" max="2" width="9.140625" style="13" customWidth="1"/>
    <col min="3" max="3" width="25.57421875" style="13" customWidth="1"/>
    <col min="4" max="4" width="9.140625" style="13" customWidth="1"/>
    <col min="5" max="5" width="53.421875" style="13" bestFit="1" customWidth="1"/>
    <col min="6" max="6" width="9.140625" style="13" customWidth="1"/>
    <col min="7" max="7" width="20.8515625" style="13" bestFit="1" customWidth="1"/>
    <col min="8" max="8" width="9.140625" style="13" customWidth="1"/>
    <col min="9" max="9" width="71.421875" style="13" bestFit="1" customWidth="1"/>
    <col min="10" max="10" width="9.140625" style="13" customWidth="1"/>
    <col min="11" max="11" width="20.8515625" style="13" bestFit="1" customWidth="1"/>
    <col min="12" max="12" width="16.140625" style="13" customWidth="1"/>
    <col min="13" max="13" width="63.140625" style="13" customWidth="1"/>
    <col min="14" max="14" width="9.140625" style="13" customWidth="1"/>
    <col min="15" max="15" width="20.8515625" style="13" bestFit="1" customWidth="1"/>
    <col min="16" max="16" width="15.00390625" style="13" bestFit="1" customWidth="1"/>
    <col min="17" max="16384" width="9.140625" style="13" customWidth="1"/>
  </cols>
  <sheetData>
    <row r="1" spans="1:15" ht="18" thickBot="1">
      <c r="A1" s="53" t="s">
        <v>103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24"/>
    </row>
    <row r="2" spans="1:11" ht="15.75" thickTop="1">
      <c r="A2" s="38" t="s">
        <v>133</v>
      </c>
      <c r="B2" s="38" t="s">
        <v>46</v>
      </c>
      <c r="C2" s="39" t="s">
        <v>127</v>
      </c>
      <c r="E2" s="46"/>
      <c r="F2" s="46"/>
      <c r="G2" s="46"/>
      <c r="I2" s="38" t="s">
        <v>134</v>
      </c>
      <c r="J2" s="38" t="s">
        <v>46</v>
      </c>
      <c r="K2" s="39" t="s">
        <v>127</v>
      </c>
    </row>
    <row r="3" spans="1:16" s="47" customFormat="1" ht="15">
      <c r="A3" s="26" t="s">
        <v>79</v>
      </c>
      <c r="B3" s="36">
        <v>8</v>
      </c>
      <c r="C3" s="37">
        <v>0.041</v>
      </c>
      <c r="D3" s="30"/>
      <c r="E3" s="27" t="s">
        <v>128</v>
      </c>
      <c r="F3" s="27" t="s">
        <v>46</v>
      </c>
      <c r="G3" s="28" t="s">
        <v>127</v>
      </c>
      <c r="H3" s="30"/>
      <c r="I3" s="26" t="s">
        <v>64</v>
      </c>
      <c r="J3" s="50">
        <v>3</v>
      </c>
      <c r="K3" s="32">
        <v>0.5</v>
      </c>
      <c r="L3" s="30"/>
      <c r="P3" s="30"/>
    </row>
    <row r="4" spans="1:16" s="47" customFormat="1" ht="15">
      <c r="A4" s="19" t="s">
        <v>77</v>
      </c>
      <c r="B4" s="48">
        <v>150</v>
      </c>
      <c r="C4" s="49">
        <v>0.7692</v>
      </c>
      <c r="D4" s="30"/>
      <c r="E4" s="26" t="s">
        <v>55</v>
      </c>
      <c r="F4" s="50">
        <v>2</v>
      </c>
      <c r="G4" s="32">
        <v>0.3333333333333333</v>
      </c>
      <c r="H4" s="30"/>
      <c r="I4" s="26" t="s">
        <v>61</v>
      </c>
      <c r="J4" s="50">
        <v>2</v>
      </c>
      <c r="K4" s="32">
        <v>0.3333333333333333</v>
      </c>
      <c r="L4" s="30"/>
      <c r="P4" s="30"/>
    </row>
    <row r="5" spans="1:16" s="47" customFormat="1" ht="15">
      <c r="A5" s="19" t="s">
        <v>75</v>
      </c>
      <c r="B5" s="48">
        <v>1</v>
      </c>
      <c r="C5" s="49">
        <v>0.0051</v>
      </c>
      <c r="D5" s="30"/>
      <c r="E5" s="26" t="s">
        <v>51</v>
      </c>
      <c r="F5" s="50">
        <v>1</v>
      </c>
      <c r="G5" s="32">
        <v>0.16666666666666666</v>
      </c>
      <c r="H5" s="30"/>
      <c r="I5" s="26" t="s">
        <v>53</v>
      </c>
      <c r="J5" s="50">
        <v>1</v>
      </c>
      <c r="K5" s="32">
        <v>0.16666666666666666</v>
      </c>
      <c r="L5" s="30"/>
      <c r="P5" s="30"/>
    </row>
    <row r="6" spans="1:16" s="47" customFormat="1" ht="15">
      <c r="A6" s="35" t="s">
        <v>73</v>
      </c>
      <c r="B6" s="51">
        <v>35</v>
      </c>
      <c r="C6" s="52">
        <v>0.1795</v>
      </c>
      <c r="D6" s="30"/>
      <c r="E6" s="26" t="s">
        <v>47</v>
      </c>
      <c r="F6" s="50">
        <v>3</v>
      </c>
      <c r="G6" s="32">
        <v>0.5</v>
      </c>
      <c r="H6" s="30"/>
      <c r="I6" s="42" t="s">
        <v>0</v>
      </c>
      <c r="J6" s="43">
        <v>6</v>
      </c>
      <c r="K6" s="44">
        <v>1</v>
      </c>
      <c r="L6" s="30"/>
      <c r="P6" s="30"/>
    </row>
    <row r="7" spans="1:16" s="47" customFormat="1" ht="15">
      <c r="A7" s="19" t="s">
        <v>71</v>
      </c>
      <c r="B7" s="48">
        <v>1</v>
      </c>
      <c r="C7" s="49">
        <v>0.0051</v>
      </c>
      <c r="D7" s="30"/>
      <c r="E7" s="42" t="s">
        <v>0</v>
      </c>
      <c r="F7" s="43">
        <v>6</v>
      </c>
      <c r="G7" s="44">
        <v>1</v>
      </c>
      <c r="H7" s="30"/>
      <c r="L7" s="30"/>
      <c r="M7" s="30"/>
      <c r="N7" s="30"/>
      <c r="O7" s="30"/>
      <c r="P7" s="30"/>
    </row>
    <row r="8" spans="1:16" s="47" customFormat="1" ht="15">
      <c r="A8" s="42" t="s">
        <v>0</v>
      </c>
      <c r="B8" s="43">
        <v>195</v>
      </c>
      <c r="C8" s="44">
        <v>1</v>
      </c>
      <c r="D8" s="30"/>
      <c r="E8" s="30"/>
      <c r="F8" s="30"/>
      <c r="G8" s="30"/>
      <c r="H8" s="30"/>
      <c r="I8" s="38" t="s">
        <v>139</v>
      </c>
      <c r="J8" s="38" t="s">
        <v>46</v>
      </c>
      <c r="K8" s="39" t="s">
        <v>127</v>
      </c>
      <c r="L8" s="30"/>
      <c r="M8" s="30"/>
      <c r="N8" s="30"/>
      <c r="O8" s="30"/>
      <c r="P8" s="30"/>
    </row>
    <row r="9" spans="4:16" s="47" customFormat="1" ht="15">
      <c r="D9" s="30"/>
      <c r="E9" s="38" t="s">
        <v>137</v>
      </c>
      <c r="F9" s="38" t="s">
        <v>46</v>
      </c>
      <c r="G9" s="39" t="s">
        <v>127</v>
      </c>
      <c r="H9" s="30"/>
      <c r="I9" s="26" t="s">
        <v>64</v>
      </c>
      <c r="J9" s="50">
        <v>5</v>
      </c>
      <c r="K9" s="32">
        <v>0.8333333333333334</v>
      </c>
      <c r="L9" s="30"/>
      <c r="M9" s="19"/>
      <c r="N9" s="19"/>
      <c r="O9" s="19"/>
      <c r="P9" s="30"/>
    </row>
    <row r="10" spans="1:16" s="47" customFormat="1" ht="15">
      <c r="A10" s="38" t="s">
        <v>136</v>
      </c>
      <c r="B10" s="38" t="s">
        <v>46</v>
      </c>
      <c r="C10" s="39" t="s">
        <v>127</v>
      </c>
      <c r="D10" s="30"/>
      <c r="E10" s="26" t="s">
        <v>76</v>
      </c>
      <c r="F10" s="50">
        <v>6</v>
      </c>
      <c r="G10" s="32">
        <v>1</v>
      </c>
      <c r="H10" s="30"/>
      <c r="I10" s="26" t="s">
        <v>61</v>
      </c>
      <c r="J10" s="50">
        <v>1</v>
      </c>
      <c r="K10" s="32">
        <v>0.16666666666666666</v>
      </c>
      <c r="L10" s="30"/>
      <c r="M10" s="19"/>
      <c r="N10" s="19"/>
      <c r="O10" s="19"/>
      <c r="P10" s="30"/>
    </row>
    <row r="11" spans="1:16" s="47" customFormat="1" ht="15">
      <c r="A11" s="26" t="s">
        <v>70</v>
      </c>
      <c r="B11" s="50">
        <v>2</v>
      </c>
      <c r="C11" s="37">
        <v>0.3333333333333333</v>
      </c>
      <c r="D11" s="30"/>
      <c r="E11" s="42" t="s">
        <v>0</v>
      </c>
      <c r="F11" s="43">
        <v>6</v>
      </c>
      <c r="G11" s="44">
        <v>1</v>
      </c>
      <c r="H11" s="30"/>
      <c r="I11" s="42" t="s">
        <v>0</v>
      </c>
      <c r="J11" s="43">
        <v>6</v>
      </c>
      <c r="K11" s="44">
        <v>1</v>
      </c>
      <c r="L11" s="30"/>
      <c r="M11" s="30"/>
      <c r="N11" s="30"/>
      <c r="O11" s="30"/>
      <c r="P11" s="30"/>
    </row>
    <row r="12" spans="1:16" s="47" customFormat="1" ht="15">
      <c r="A12" s="26" t="s">
        <v>67</v>
      </c>
      <c r="B12" s="50">
        <v>1</v>
      </c>
      <c r="C12" s="37">
        <v>0.16666666666666666</v>
      </c>
      <c r="D12" s="30"/>
      <c r="H12" s="30"/>
      <c r="I12" s="19"/>
      <c r="J12" s="19"/>
      <c r="K12" s="19"/>
      <c r="L12" s="30"/>
      <c r="P12" s="30"/>
    </row>
    <row r="13" spans="1:16" s="47" customFormat="1" ht="15">
      <c r="A13" s="26" t="s">
        <v>65</v>
      </c>
      <c r="B13" s="50">
        <v>3</v>
      </c>
      <c r="C13" s="37">
        <v>0.5</v>
      </c>
      <c r="D13" s="30"/>
      <c r="E13" s="38" t="s">
        <v>78</v>
      </c>
      <c r="F13" s="38" t="s">
        <v>46</v>
      </c>
      <c r="G13" s="39" t="s">
        <v>127</v>
      </c>
      <c r="H13" s="30"/>
      <c r="I13" s="38" t="s">
        <v>135</v>
      </c>
      <c r="J13" s="38" t="s">
        <v>46</v>
      </c>
      <c r="K13" s="39" t="s">
        <v>127</v>
      </c>
      <c r="L13" s="30"/>
      <c r="P13" s="30"/>
    </row>
    <row r="14" spans="1:16" s="47" customFormat="1" ht="15">
      <c r="A14" s="42" t="s">
        <v>0</v>
      </c>
      <c r="B14" s="43">
        <v>6</v>
      </c>
      <c r="C14" s="44">
        <v>1</v>
      </c>
      <c r="D14" s="30"/>
      <c r="E14" s="26" t="s">
        <v>57</v>
      </c>
      <c r="F14" s="50">
        <v>1</v>
      </c>
      <c r="G14" s="32">
        <v>0.16666666666666666</v>
      </c>
      <c r="H14" s="30"/>
      <c r="I14" s="35" t="s">
        <v>74</v>
      </c>
      <c r="J14" s="36">
        <v>5</v>
      </c>
      <c r="K14" s="37">
        <v>0.8333333333333334</v>
      </c>
      <c r="L14" s="30"/>
      <c r="P14" s="30"/>
    </row>
    <row r="15" spans="4:16" s="47" customFormat="1" ht="15">
      <c r="D15" s="30"/>
      <c r="E15" s="26" t="s">
        <v>54</v>
      </c>
      <c r="F15" s="50">
        <v>1</v>
      </c>
      <c r="G15" s="32">
        <v>0.16666666666666666</v>
      </c>
      <c r="H15" s="30"/>
      <c r="I15" s="35" t="s">
        <v>72</v>
      </c>
      <c r="J15" s="36">
        <v>1</v>
      </c>
      <c r="K15" s="37">
        <v>0.16666666666666666</v>
      </c>
      <c r="L15" s="30"/>
      <c r="P15" s="30"/>
    </row>
    <row r="16" spans="1:16" s="47" customFormat="1" ht="15">
      <c r="A16" s="38" t="s">
        <v>132</v>
      </c>
      <c r="B16" s="38" t="s">
        <v>46</v>
      </c>
      <c r="C16" s="39" t="s">
        <v>127</v>
      </c>
      <c r="D16" s="30"/>
      <c r="E16" s="26" t="s">
        <v>50</v>
      </c>
      <c r="F16" s="50">
        <v>4</v>
      </c>
      <c r="G16" s="32">
        <v>0.6666666666666666</v>
      </c>
      <c r="H16" s="30"/>
      <c r="I16" s="42" t="s">
        <v>0</v>
      </c>
      <c r="J16" s="43">
        <v>6</v>
      </c>
      <c r="K16" s="44">
        <v>1</v>
      </c>
      <c r="L16" s="30"/>
      <c r="M16" s="30"/>
      <c r="N16" s="30"/>
      <c r="O16" s="30"/>
      <c r="P16" s="30"/>
    </row>
    <row r="17" spans="1:16" s="47" customFormat="1" ht="15">
      <c r="A17" s="26" t="s">
        <v>44</v>
      </c>
      <c r="B17" s="50">
        <v>1</v>
      </c>
      <c r="C17" s="37">
        <v>0.16666666666666666</v>
      </c>
      <c r="D17" s="30"/>
      <c r="E17" s="42" t="s">
        <v>0</v>
      </c>
      <c r="F17" s="43">
        <v>6</v>
      </c>
      <c r="G17" s="44">
        <v>1</v>
      </c>
      <c r="H17" s="30"/>
      <c r="L17" s="30"/>
      <c r="M17" s="19"/>
      <c r="N17" s="19"/>
      <c r="O17" s="19"/>
      <c r="P17" s="30"/>
    </row>
    <row r="18" spans="1:16" s="47" customFormat="1" ht="15">
      <c r="A18" s="26" t="s">
        <v>42</v>
      </c>
      <c r="B18" s="50">
        <v>2</v>
      </c>
      <c r="C18" s="37">
        <v>0.3333333333333333</v>
      </c>
      <c r="D18" s="30"/>
      <c r="H18" s="30"/>
      <c r="I18" s="38" t="s">
        <v>52</v>
      </c>
      <c r="J18" s="38" t="s">
        <v>46</v>
      </c>
      <c r="K18" s="39" t="s">
        <v>127</v>
      </c>
      <c r="L18" s="38" t="s">
        <v>129</v>
      </c>
      <c r="M18" s="19"/>
      <c r="N18" s="19"/>
      <c r="O18" s="19"/>
      <c r="P18" s="30"/>
    </row>
    <row r="19" spans="1:16" s="47" customFormat="1" ht="15">
      <c r="A19" s="26" t="s">
        <v>41</v>
      </c>
      <c r="B19" s="50">
        <v>3</v>
      </c>
      <c r="C19" s="37">
        <v>0.5</v>
      </c>
      <c r="D19" s="30"/>
      <c r="E19" s="38" t="s">
        <v>138</v>
      </c>
      <c r="F19" s="38" t="s">
        <v>46</v>
      </c>
      <c r="G19" s="39" t="s">
        <v>127</v>
      </c>
      <c r="H19" s="30"/>
      <c r="I19" s="26" t="s">
        <v>49</v>
      </c>
      <c r="J19" s="50">
        <v>5</v>
      </c>
      <c r="K19" s="37">
        <v>0.8333333333333334</v>
      </c>
      <c r="L19" s="45">
        <v>25.79671232876712</v>
      </c>
      <c r="M19" s="30"/>
      <c r="N19" s="30"/>
      <c r="O19" s="30"/>
      <c r="P19" s="30"/>
    </row>
    <row r="20" spans="1:16" s="47" customFormat="1" ht="15">
      <c r="A20" s="42" t="s">
        <v>0</v>
      </c>
      <c r="B20" s="43">
        <v>6</v>
      </c>
      <c r="C20" s="44">
        <v>1</v>
      </c>
      <c r="D20" s="30"/>
      <c r="E20" s="26" t="s">
        <v>63</v>
      </c>
      <c r="F20" s="50">
        <v>4</v>
      </c>
      <c r="G20" s="32">
        <v>0.6666666666666666</v>
      </c>
      <c r="H20" s="30"/>
      <c r="I20" s="26" t="s">
        <v>48</v>
      </c>
      <c r="J20" s="50">
        <v>1</v>
      </c>
      <c r="K20" s="37">
        <v>0.16666666666666666</v>
      </c>
      <c r="L20" s="45">
        <v>33.224657534246575</v>
      </c>
      <c r="M20" s="19"/>
      <c r="N20" s="19"/>
      <c r="O20" s="19"/>
      <c r="P20" s="30"/>
    </row>
    <row r="21" spans="4:16" s="47" customFormat="1" ht="15">
      <c r="D21" s="30"/>
      <c r="E21" s="26" t="s">
        <v>56</v>
      </c>
      <c r="F21" s="50">
        <v>2</v>
      </c>
      <c r="G21" s="32">
        <v>0.3333333333333333</v>
      </c>
      <c r="H21" s="30"/>
      <c r="I21" s="42" t="s">
        <v>0</v>
      </c>
      <c r="J21" s="43">
        <v>6</v>
      </c>
      <c r="K21" s="44">
        <v>1</v>
      </c>
      <c r="L21" s="43">
        <v>27</v>
      </c>
      <c r="M21" s="19"/>
      <c r="N21" s="19"/>
      <c r="O21" s="19"/>
      <c r="P21" s="30"/>
    </row>
    <row r="22" spans="1:16" s="47" customFormat="1" ht="15">
      <c r="A22" s="38" t="s">
        <v>132</v>
      </c>
      <c r="B22" s="38" t="s">
        <v>46</v>
      </c>
      <c r="C22" s="39" t="s">
        <v>45</v>
      </c>
      <c r="D22" s="30"/>
      <c r="E22" s="42" t="s">
        <v>0</v>
      </c>
      <c r="F22" s="43">
        <v>6</v>
      </c>
      <c r="G22" s="44">
        <v>1</v>
      </c>
      <c r="H22" s="30"/>
      <c r="I22" s="30"/>
      <c r="J22" s="30"/>
      <c r="K22" s="30"/>
      <c r="L22" s="30"/>
      <c r="M22" s="30"/>
      <c r="N22" s="30"/>
      <c r="O22" s="30"/>
      <c r="P22" s="30"/>
    </row>
    <row r="23" spans="1:12" s="47" customFormat="1" ht="15">
      <c r="A23" s="19" t="s">
        <v>44</v>
      </c>
      <c r="B23" s="21">
        <v>359</v>
      </c>
      <c r="C23" s="20">
        <f aca="true" t="shared" si="0" ref="C23:C32">B23/B$32</f>
        <v>0.08300578034682081</v>
      </c>
      <c r="D23" s="30"/>
      <c r="E23" s="19"/>
      <c r="F23" s="19"/>
      <c r="G23" s="19"/>
      <c r="H23" s="30"/>
      <c r="I23" s="19"/>
      <c r="J23" s="19"/>
      <c r="K23" s="19"/>
      <c r="L23" s="30"/>
    </row>
    <row r="24" spans="1:12" s="47" customFormat="1" ht="15">
      <c r="A24" s="19" t="s">
        <v>43</v>
      </c>
      <c r="B24" s="21">
        <v>1439</v>
      </c>
      <c r="C24" s="20">
        <f t="shared" si="0"/>
        <v>0.33271676300578035</v>
      </c>
      <c r="D24" s="30"/>
      <c r="E24" s="19"/>
      <c r="F24" s="19"/>
      <c r="G24" s="19"/>
      <c r="H24" s="30"/>
      <c r="I24" s="30"/>
      <c r="J24" s="30"/>
      <c r="K24" s="30"/>
      <c r="L24" s="30"/>
    </row>
    <row r="25" spans="1:12" s="47" customFormat="1" ht="15">
      <c r="A25" s="19" t="s">
        <v>42</v>
      </c>
      <c r="B25" s="21">
        <v>1887</v>
      </c>
      <c r="C25" s="20">
        <f t="shared" si="0"/>
        <v>0.4363005780346821</v>
      </c>
      <c r="D25" s="30"/>
      <c r="E25" s="30"/>
      <c r="F25" s="30"/>
      <c r="G25" s="30"/>
      <c r="H25" s="30"/>
      <c r="I25" s="19"/>
      <c r="J25" s="19"/>
      <c r="K25" s="19"/>
      <c r="L25" s="30"/>
    </row>
    <row r="26" spans="1:12" s="47" customFormat="1" ht="15">
      <c r="A26" s="19" t="s">
        <v>41</v>
      </c>
      <c r="B26" s="21">
        <v>239</v>
      </c>
      <c r="C26" s="20">
        <f t="shared" si="0"/>
        <v>0.055260115606936416</v>
      </c>
      <c r="D26" s="30"/>
      <c r="E26" s="30"/>
      <c r="F26" s="30"/>
      <c r="G26" s="30"/>
      <c r="H26" s="30"/>
      <c r="I26" s="19"/>
      <c r="J26" s="19"/>
      <c r="K26" s="19"/>
      <c r="L26" s="30"/>
    </row>
    <row r="27" spans="1:16" s="47" customFormat="1" ht="15">
      <c r="A27" s="19" t="s">
        <v>40</v>
      </c>
      <c r="B27" s="21">
        <v>24</v>
      </c>
      <c r="C27" s="20">
        <f t="shared" si="0"/>
        <v>0.0055491329479768784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s="47" customFormat="1" ht="15">
      <c r="A28" s="19" t="s">
        <v>39</v>
      </c>
      <c r="B28" s="21">
        <v>178</v>
      </c>
      <c r="C28" s="20">
        <f t="shared" si="0"/>
        <v>0.04115606936416185</v>
      </c>
      <c r="D28" s="19"/>
      <c r="E28" s="19"/>
      <c r="F28" s="19"/>
      <c r="G28" s="19"/>
      <c r="H28" s="19"/>
      <c r="I28" s="19"/>
      <c r="J28" s="19"/>
      <c r="K28" s="21"/>
      <c r="L28" s="19"/>
      <c r="M28" s="19"/>
      <c r="N28" s="19"/>
      <c r="O28" s="19"/>
      <c r="P28" s="19"/>
    </row>
    <row r="29" spans="1:16" s="47" customFormat="1" ht="15">
      <c r="A29" s="19" t="s">
        <v>38</v>
      </c>
      <c r="B29" s="21">
        <v>21</v>
      </c>
      <c r="C29" s="20">
        <f t="shared" si="0"/>
        <v>0.004855491329479769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47" customFormat="1" ht="15">
      <c r="A30" s="19" t="s">
        <v>37</v>
      </c>
      <c r="B30" s="21">
        <v>144</v>
      </c>
      <c r="C30" s="20">
        <f t="shared" si="0"/>
        <v>0.03329479768786127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47" customFormat="1" ht="15">
      <c r="A31" s="19" t="s">
        <v>36</v>
      </c>
      <c r="B31" s="21">
        <v>34</v>
      </c>
      <c r="C31" s="20">
        <f t="shared" si="0"/>
        <v>0.007861271676300578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s="47" customFormat="1" ht="15">
      <c r="A32" s="42" t="s">
        <v>0</v>
      </c>
      <c r="B32" s="43">
        <v>4325</v>
      </c>
      <c r="C32" s="44">
        <f t="shared" si="0"/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4:16" s="47" customFormat="1" ht="15"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4:16" s="47" customFormat="1" ht="15"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4:16" s="47" customFormat="1" ht="15"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4:16" s="47" customFormat="1" ht="15"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4:16" s="47" customFormat="1" ht="15"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4:16" s="47" customFormat="1" ht="15"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4:16" s="47" customFormat="1" ht="1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4:16" s="47" customFormat="1" ht="15"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="47" customFormat="1" ht="14.25"/>
    <row r="42" s="47" customFormat="1" ht="14.25"/>
    <row r="43" s="47" customFormat="1" ht="14.25"/>
    <row r="44" s="47" customFormat="1" ht="14.25"/>
    <row r="45" s="47" customFormat="1" ht="14.25"/>
    <row r="46" s="47" customFormat="1" ht="14.25"/>
    <row r="47" s="47" customFormat="1" ht="14.25"/>
    <row r="48" s="47" customFormat="1" ht="14.25"/>
    <row r="49" s="47" customFormat="1" ht="14.25"/>
    <row r="50" s="47" customFormat="1" ht="14.25"/>
    <row r="51" s="47" customFormat="1" ht="14.25"/>
    <row r="52" s="47" customFormat="1" ht="14.25"/>
    <row r="53" s="47" customFormat="1" ht="14.25"/>
    <row r="54" s="47" customFormat="1" ht="14.25"/>
    <row r="55" s="47" customFormat="1" ht="14.25"/>
    <row r="56" s="47" customFormat="1" ht="14.25"/>
    <row r="57" s="47" customFormat="1" ht="14.25"/>
    <row r="58" s="47" customFormat="1" ht="14.25"/>
    <row r="59" s="47" customFormat="1" ht="14.25"/>
    <row r="60" s="47" customFormat="1" ht="14.25"/>
  </sheetData>
  <sheetProtection/>
  <mergeCells count="2">
    <mergeCell ref="A1:G1"/>
    <mergeCell ref="H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24.57421875" style="0" customWidth="1"/>
    <col min="2" max="2" width="18.8515625" style="0" customWidth="1"/>
    <col min="3" max="3" width="19.57421875" style="0" bestFit="1" customWidth="1"/>
  </cols>
  <sheetData>
    <row r="1" spans="1:3" ht="18" thickBot="1">
      <c r="A1" s="53" t="s">
        <v>100</v>
      </c>
      <c r="B1" s="53"/>
      <c r="C1" s="53"/>
    </row>
    <row r="2" spans="1:3" ht="15.75" thickTop="1">
      <c r="A2" s="1" t="s">
        <v>18</v>
      </c>
      <c r="B2" s="1" t="s">
        <v>35</v>
      </c>
      <c r="C2" s="1" t="s">
        <v>45</v>
      </c>
    </row>
    <row r="3" spans="1:3" ht="15">
      <c r="A3" s="2" t="s">
        <v>19</v>
      </c>
      <c r="B3" s="3">
        <v>1</v>
      </c>
      <c r="C3" s="15">
        <f>B3/13</f>
        <v>0.07692307692307693</v>
      </c>
    </row>
    <row r="4" spans="1:3" ht="15">
      <c r="A4" s="2" t="s">
        <v>20</v>
      </c>
      <c r="B4" s="3">
        <v>4</v>
      </c>
      <c r="C4" s="15">
        <f>B4/13</f>
        <v>0.3076923076923077</v>
      </c>
    </row>
    <row r="5" spans="1:3" ht="15">
      <c r="A5" s="2" t="s">
        <v>21</v>
      </c>
      <c r="B5" s="3">
        <v>8</v>
      </c>
      <c r="C5" s="15">
        <f>B5/13</f>
        <v>0.6153846153846154</v>
      </c>
    </row>
    <row r="6" spans="1:3" ht="15">
      <c r="A6" s="9" t="s">
        <v>0</v>
      </c>
      <c r="B6" s="10">
        <v>13</v>
      </c>
      <c r="C6" s="16">
        <f>B6/13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7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3" t="s">
        <v>101</v>
      </c>
      <c r="B1" s="53"/>
      <c r="C1" s="53"/>
    </row>
    <row r="2" spans="1:3" ht="15.75" thickTop="1">
      <c r="A2" s="1" t="s">
        <v>22</v>
      </c>
      <c r="B2" s="1" t="s">
        <v>35</v>
      </c>
      <c r="C2" s="1" t="s">
        <v>45</v>
      </c>
    </row>
    <row r="3" spans="1:3" ht="15">
      <c r="A3" s="11" t="s">
        <v>99</v>
      </c>
      <c r="B3" s="12">
        <v>13</v>
      </c>
      <c r="C3" s="23">
        <f>B3/13</f>
        <v>1</v>
      </c>
    </row>
    <row r="4" spans="1:3" ht="15">
      <c r="A4" s="8" t="s">
        <v>23</v>
      </c>
      <c r="B4" s="3">
        <v>13</v>
      </c>
      <c r="C4" s="22">
        <f>B4/13</f>
        <v>1</v>
      </c>
    </row>
    <row r="5" spans="1:3" ht="15">
      <c r="A5" s="9" t="s">
        <v>0</v>
      </c>
      <c r="B5" s="10">
        <v>13</v>
      </c>
      <c r="C5" s="16">
        <f>B5/13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2.28125" style="0" bestFit="1" customWidth="1"/>
    <col min="2" max="2" width="18.8515625" style="0" customWidth="1"/>
    <col min="3" max="3" width="19.57421875" style="0" bestFit="1" customWidth="1"/>
  </cols>
  <sheetData>
    <row r="1" spans="1:3" ht="18" thickBot="1">
      <c r="A1" s="53" t="s">
        <v>102</v>
      </c>
      <c r="B1" s="53"/>
      <c r="C1" s="53"/>
    </row>
    <row r="2" spans="1:3" ht="15.75" thickTop="1">
      <c r="A2" s="1" t="s">
        <v>24</v>
      </c>
      <c r="B2" s="1" t="s">
        <v>35</v>
      </c>
      <c r="C2" s="1" t="s">
        <v>45</v>
      </c>
    </row>
    <row r="3" spans="1:3" ht="15">
      <c r="A3" s="2" t="s">
        <v>25</v>
      </c>
      <c r="B3" s="3">
        <v>5</v>
      </c>
      <c r="C3" s="15">
        <f>B3/13</f>
        <v>0.38461538461538464</v>
      </c>
    </row>
    <row r="4" spans="1:3" ht="15">
      <c r="A4" s="2" t="s">
        <v>26</v>
      </c>
      <c r="B4" s="3">
        <v>1</v>
      </c>
      <c r="C4" s="15">
        <f>B4/13</f>
        <v>0.07692307692307693</v>
      </c>
    </row>
    <row r="5" spans="1:3" ht="15">
      <c r="A5" s="2" t="s">
        <v>27</v>
      </c>
      <c r="B5" s="3">
        <v>1</v>
      </c>
      <c r="C5" s="15">
        <f>B5/13</f>
        <v>0.07692307692307693</v>
      </c>
    </row>
    <row r="6" spans="1:3" ht="15">
      <c r="A6" s="2" t="s">
        <v>28</v>
      </c>
      <c r="B6" s="3">
        <v>6</v>
      </c>
      <c r="C6" s="15">
        <f>B6/13</f>
        <v>0.46153846153846156</v>
      </c>
    </row>
    <row r="7" spans="1:3" ht="15">
      <c r="A7" s="9" t="s">
        <v>0</v>
      </c>
      <c r="B7" s="10">
        <v>13</v>
      </c>
      <c r="C7" s="16">
        <f>B7/13</f>
        <v>1</v>
      </c>
    </row>
  </sheetData>
  <sheetProtection/>
  <mergeCells count="1">
    <mergeCell ref="A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4" customWidth="1"/>
  </cols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="60" zoomScaleNormal="60" zoomScalePageLayoutView="0" workbookViewId="0" topLeftCell="A1">
      <selection activeCell="G7" sqref="G7"/>
    </sheetView>
  </sheetViews>
  <sheetFormatPr defaultColWidth="9.140625" defaultRowHeight="15"/>
  <cols>
    <col min="1" max="1" width="26.7109375" style="0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3" t="s">
        <v>95</v>
      </c>
      <c r="B1" s="53"/>
      <c r="C1" s="53"/>
      <c r="D1" s="53"/>
      <c r="E1" s="53"/>
      <c r="F1" s="53"/>
      <c r="G1" s="53"/>
    </row>
    <row r="2" spans="1:7" ht="15.75" thickTop="1">
      <c r="A2" s="1" t="s">
        <v>1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7" ht="15">
      <c r="A3" s="6" t="s">
        <v>2</v>
      </c>
      <c r="B3" s="7">
        <v>17</v>
      </c>
      <c r="C3" s="7">
        <v>409</v>
      </c>
      <c r="D3" s="7">
        <v>409</v>
      </c>
      <c r="E3" s="7">
        <v>120</v>
      </c>
      <c r="F3" s="7">
        <v>504</v>
      </c>
      <c r="G3" s="7">
        <v>529</v>
      </c>
    </row>
    <row r="4" spans="1:7" ht="15">
      <c r="A4" s="6" t="s">
        <v>105</v>
      </c>
      <c r="B4" s="7">
        <v>2</v>
      </c>
      <c r="C4" s="7">
        <v>95</v>
      </c>
      <c r="D4" s="7">
        <v>24</v>
      </c>
      <c r="E4" s="7">
        <v>18</v>
      </c>
      <c r="F4" s="7">
        <v>91</v>
      </c>
      <c r="G4" s="7">
        <v>44</v>
      </c>
    </row>
    <row r="5" spans="1:7" ht="15">
      <c r="A5" s="4" t="s">
        <v>0</v>
      </c>
      <c r="B5" s="5">
        <v>19</v>
      </c>
      <c r="C5" s="5">
        <v>504</v>
      </c>
      <c r="D5" s="5">
        <v>433</v>
      </c>
      <c r="E5" s="5">
        <v>138</v>
      </c>
      <c r="F5" s="5">
        <v>595</v>
      </c>
      <c r="G5" s="5">
        <v>573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zoomScale="70" zoomScaleNormal="70" zoomScalePageLayoutView="0" workbookViewId="0" topLeftCell="A1">
      <selection activeCell="G8" sqref="G8"/>
    </sheetView>
  </sheetViews>
  <sheetFormatPr defaultColWidth="9.140625" defaultRowHeight="15"/>
  <cols>
    <col min="1" max="1" width="32.57421875" style="0" bestFit="1" customWidth="1"/>
    <col min="2" max="2" width="18.57421875" style="0" customWidth="1"/>
    <col min="3" max="3" width="16.28125" style="0" customWidth="1"/>
    <col min="4" max="4" width="17.421875" style="0" customWidth="1"/>
    <col min="5" max="5" width="16.421875" style="0" customWidth="1"/>
    <col min="6" max="6" width="17.28125" style="0" customWidth="1"/>
    <col min="7" max="7" width="18.421875" style="0" customWidth="1"/>
  </cols>
  <sheetData>
    <row r="1" spans="1:7" ht="18" thickBot="1">
      <c r="A1" s="53" t="s">
        <v>96</v>
      </c>
      <c r="B1" s="53"/>
      <c r="C1" s="53"/>
      <c r="D1" s="53"/>
      <c r="E1" s="53"/>
      <c r="F1" s="53"/>
      <c r="G1" s="53"/>
    </row>
    <row r="2" spans="1:7" ht="15.75" thickTop="1">
      <c r="A2" s="1" t="s">
        <v>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7" ht="15">
      <c r="A3" s="6" t="s">
        <v>2</v>
      </c>
      <c r="B3" s="7"/>
      <c r="C3" s="7"/>
      <c r="D3" s="7"/>
      <c r="E3" s="7"/>
      <c r="F3" s="7"/>
      <c r="G3" s="7"/>
    </row>
    <row r="4" spans="1:7" ht="15">
      <c r="A4" s="8" t="s">
        <v>4</v>
      </c>
      <c r="B4" s="3">
        <v>9</v>
      </c>
      <c r="C4" s="3">
        <v>234</v>
      </c>
      <c r="D4" s="3">
        <v>234</v>
      </c>
      <c r="E4" s="3">
        <v>48</v>
      </c>
      <c r="F4" s="3">
        <v>242</v>
      </c>
      <c r="G4" s="3">
        <v>234</v>
      </c>
    </row>
    <row r="5" spans="1:7" ht="15">
      <c r="A5" s="8" t="s">
        <v>5</v>
      </c>
      <c r="B5" s="3">
        <v>8</v>
      </c>
      <c r="C5" s="3">
        <v>175</v>
      </c>
      <c r="D5" s="3">
        <v>175</v>
      </c>
      <c r="E5" s="3">
        <v>72</v>
      </c>
      <c r="F5" s="3">
        <v>262</v>
      </c>
      <c r="G5" s="3">
        <v>295</v>
      </c>
    </row>
    <row r="6" spans="1:7" ht="15">
      <c r="A6" s="6" t="s">
        <v>105</v>
      </c>
      <c r="B6" s="7"/>
      <c r="C6" s="7"/>
      <c r="D6" s="7"/>
      <c r="E6" s="7"/>
      <c r="F6" s="7"/>
      <c r="G6" s="7"/>
    </row>
    <row r="7" spans="1:7" ht="15">
      <c r="A7" s="8" t="s">
        <v>6</v>
      </c>
      <c r="B7" s="3">
        <v>2</v>
      </c>
      <c r="C7" s="3">
        <v>95</v>
      </c>
      <c r="D7" s="3">
        <v>24</v>
      </c>
      <c r="E7" s="3">
        <v>18</v>
      </c>
      <c r="F7" s="3">
        <v>91</v>
      </c>
      <c r="G7" s="3">
        <v>44</v>
      </c>
    </row>
    <row r="8" spans="1:7" ht="15">
      <c r="A8" s="4" t="s">
        <v>0</v>
      </c>
      <c r="B8" s="5">
        <v>19</v>
      </c>
      <c r="C8" s="5">
        <v>504</v>
      </c>
      <c r="D8" s="5">
        <v>433</v>
      </c>
      <c r="E8" s="5">
        <v>138</v>
      </c>
      <c r="F8" s="5">
        <v>595</v>
      </c>
      <c r="G8" s="5">
        <v>573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"/>
  <sheetViews>
    <sheetView zoomScale="70" zoomScaleNormal="70" zoomScalePageLayoutView="0" workbookViewId="0" topLeftCell="A1">
      <selection activeCell="G5" sqref="G5"/>
    </sheetView>
  </sheetViews>
  <sheetFormatPr defaultColWidth="9.140625" defaultRowHeight="15"/>
  <cols>
    <col min="1" max="1" width="17.8515625" style="0" bestFit="1" customWidth="1"/>
    <col min="2" max="2" width="27.28125" style="0" bestFit="1" customWidth="1"/>
    <col min="3" max="3" width="18.57421875" style="0" bestFit="1" customWidth="1"/>
    <col min="4" max="4" width="20.421875" style="0" bestFit="1" customWidth="1"/>
    <col min="5" max="5" width="19.7109375" style="0" bestFit="1" customWidth="1"/>
    <col min="6" max="6" width="19.57421875" style="0" bestFit="1" customWidth="1"/>
    <col min="7" max="7" width="21.7109375" style="0" bestFit="1" customWidth="1"/>
  </cols>
  <sheetData>
    <row r="1" spans="1:7" ht="18" thickBot="1">
      <c r="A1" s="53" t="s">
        <v>97</v>
      </c>
      <c r="B1" s="53"/>
      <c r="C1" s="53"/>
      <c r="D1" s="53"/>
      <c r="E1" s="53"/>
      <c r="F1" s="53"/>
      <c r="G1" s="53"/>
    </row>
    <row r="2" spans="1:7" ht="15.75" thickTop="1">
      <c r="A2" s="1" t="s">
        <v>7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7" ht="15">
      <c r="A3" s="2" t="s">
        <v>8</v>
      </c>
      <c r="B3" s="3">
        <v>19</v>
      </c>
      <c r="C3" s="3">
        <v>504</v>
      </c>
      <c r="D3" s="3">
        <v>433</v>
      </c>
      <c r="E3" s="3">
        <v>138</v>
      </c>
      <c r="F3" s="3">
        <v>595</v>
      </c>
      <c r="G3" s="3">
        <v>573</v>
      </c>
    </row>
    <row r="4" spans="1:7" ht="15">
      <c r="A4" s="4" t="s">
        <v>0</v>
      </c>
      <c r="B4" s="5">
        <v>19</v>
      </c>
      <c r="C4" s="5">
        <v>504</v>
      </c>
      <c r="D4" s="5">
        <v>433</v>
      </c>
      <c r="E4" s="5">
        <v>138</v>
      </c>
      <c r="F4" s="5">
        <v>595</v>
      </c>
      <c r="G4" s="5">
        <v>573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="70" zoomScaleNormal="70" zoomScalePageLayoutView="0" workbookViewId="0" topLeftCell="A1">
      <selection activeCell="A15" sqref="A15"/>
    </sheetView>
  </sheetViews>
  <sheetFormatPr defaultColWidth="9.140625" defaultRowHeight="15"/>
  <cols>
    <col min="1" max="1" width="35.57421875" style="0" bestFit="1" customWidth="1"/>
    <col min="2" max="2" width="14.00390625" style="0" customWidth="1"/>
    <col min="3" max="3" width="18.57421875" style="0" customWidth="1"/>
    <col min="4" max="4" width="20.421875" style="0" customWidth="1"/>
    <col min="5" max="5" width="19.710937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3" t="s">
        <v>98</v>
      </c>
      <c r="B1" s="53"/>
      <c r="C1" s="53"/>
      <c r="D1" s="53"/>
      <c r="E1" s="53"/>
      <c r="F1" s="53"/>
      <c r="G1" s="53"/>
    </row>
    <row r="2" spans="1:7" ht="15.75" thickTop="1">
      <c r="A2" s="1" t="s">
        <v>9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7" ht="15">
      <c r="A3" s="2" t="s">
        <v>10</v>
      </c>
      <c r="B3" s="3">
        <v>1</v>
      </c>
      <c r="C3" s="3">
        <v>22</v>
      </c>
      <c r="D3" s="3">
        <v>22</v>
      </c>
      <c r="E3" s="3">
        <v>0</v>
      </c>
      <c r="F3" s="3">
        <v>25</v>
      </c>
      <c r="G3" s="3">
        <v>22</v>
      </c>
    </row>
    <row r="4" spans="1:7" ht="15">
      <c r="A4" s="2" t="s">
        <v>11</v>
      </c>
      <c r="B4" s="3">
        <v>3</v>
      </c>
      <c r="C4" s="3">
        <v>86</v>
      </c>
      <c r="D4" s="3">
        <v>86</v>
      </c>
      <c r="E4" s="3">
        <v>10</v>
      </c>
      <c r="F4" s="3">
        <v>90</v>
      </c>
      <c r="G4" s="3">
        <v>95</v>
      </c>
    </row>
    <row r="5" spans="1:7" ht="15">
      <c r="A5" s="2" t="s">
        <v>12</v>
      </c>
      <c r="B5" s="3">
        <v>1</v>
      </c>
      <c r="C5" s="3">
        <v>43</v>
      </c>
      <c r="D5" s="3">
        <v>43</v>
      </c>
      <c r="E5" s="3">
        <v>0</v>
      </c>
      <c r="F5" s="3">
        <v>43</v>
      </c>
      <c r="G5" s="3">
        <v>43</v>
      </c>
    </row>
    <row r="6" spans="1:7" ht="15">
      <c r="A6" s="2" t="s">
        <v>13</v>
      </c>
      <c r="B6" s="3">
        <v>1</v>
      </c>
      <c r="C6" s="3">
        <v>22</v>
      </c>
      <c r="D6" s="3">
        <v>22</v>
      </c>
      <c r="E6" s="3">
        <v>0</v>
      </c>
      <c r="F6" s="3">
        <v>25</v>
      </c>
      <c r="G6" s="3">
        <v>22</v>
      </c>
    </row>
    <row r="7" spans="1:7" ht="15">
      <c r="A7" s="2" t="s">
        <v>14</v>
      </c>
      <c r="B7" s="3">
        <v>1</v>
      </c>
      <c r="C7" s="3">
        <v>20</v>
      </c>
      <c r="D7" s="3">
        <v>20</v>
      </c>
      <c r="E7" s="3">
        <v>11</v>
      </c>
      <c r="F7" s="3">
        <v>20</v>
      </c>
      <c r="G7" s="3">
        <v>20</v>
      </c>
    </row>
    <row r="8" spans="1:7" ht="15">
      <c r="A8" s="2" t="s">
        <v>15</v>
      </c>
      <c r="B8" s="3">
        <v>7</v>
      </c>
      <c r="C8" s="3">
        <v>146</v>
      </c>
      <c r="D8" s="3">
        <v>146</v>
      </c>
      <c r="E8" s="3">
        <v>67</v>
      </c>
      <c r="F8" s="3">
        <v>204</v>
      </c>
      <c r="G8" s="3">
        <v>228</v>
      </c>
    </row>
    <row r="9" spans="1:7" ht="15">
      <c r="A9" s="2" t="s">
        <v>16</v>
      </c>
      <c r="B9" s="3">
        <v>4</v>
      </c>
      <c r="C9" s="3">
        <v>141</v>
      </c>
      <c r="D9" s="3">
        <v>70</v>
      </c>
      <c r="E9" s="3">
        <v>50</v>
      </c>
      <c r="F9" s="3">
        <v>164</v>
      </c>
      <c r="G9" s="3">
        <v>119</v>
      </c>
    </row>
    <row r="10" spans="1:7" ht="15">
      <c r="A10" s="2" t="s">
        <v>17</v>
      </c>
      <c r="B10" s="3">
        <v>1</v>
      </c>
      <c r="C10" s="3">
        <v>24</v>
      </c>
      <c r="D10" s="3">
        <v>24</v>
      </c>
      <c r="E10" s="3">
        <v>0</v>
      </c>
      <c r="F10" s="3">
        <v>24</v>
      </c>
      <c r="G10" s="3">
        <v>24</v>
      </c>
    </row>
    <row r="11" spans="1:7" ht="15">
      <c r="A11" s="4" t="s">
        <v>0</v>
      </c>
      <c r="B11" s="5">
        <v>19</v>
      </c>
      <c r="C11" s="5">
        <v>504</v>
      </c>
      <c r="D11" s="5">
        <v>433</v>
      </c>
      <c r="E11" s="5">
        <v>138</v>
      </c>
      <c r="F11" s="5">
        <v>595</v>
      </c>
      <c r="G11" s="5">
        <v>573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zoomScale="70" zoomScaleNormal="70" zoomScalePageLayoutView="0" workbookViewId="0" topLeftCell="A1">
      <selection activeCell="G2" sqref="G2"/>
    </sheetView>
  </sheetViews>
  <sheetFormatPr defaultColWidth="9.140625" defaultRowHeight="15"/>
  <cols>
    <col min="1" max="1" width="35.57421875" style="0" bestFit="1" customWidth="1"/>
    <col min="2" max="2" width="16.28125" style="0" customWidth="1"/>
    <col min="3" max="3" width="14.421875" style="0" customWidth="1"/>
    <col min="4" max="4" width="18.00390625" style="0" customWidth="1"/>
    <col min="5" max="5" width="18.140625" style="0" customWidth="1"/>
    <col min="6" max="6" width="19.57421875" style="0" customWidth="1"/>
    <col min="7" max="7" width="21.7109375" style="0" bestFit="1" customWidth="1"/>
  </cols>
  <sheetData>
    <row r="1" spans="1:7" ht="18" thickBot="1">
      <c r="A1" s="53" t="s">
        <v>125</v>
      </c>
      <c r="B1" s="53"/>
      <c r="C1" s="53"/>
      <c r="D1" s="53"/>
      <c r="E1" s="53"/>
      <c r="F1" s="53"/>
      <c r="G1" s="53"/>
    </row>
    <row r="2" spans="1:7" ht="15.75" thickTop="1">
      <c r="A2" s="1" t="s">
        <v>124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</row>
    <row r="3" spans="1:7" ht="15">
      <c r="A3" s="6" t="s">
        <v>4</v>
      </c>
      <c r="B3" s="7">
        <v>9</v>
      </c>
      <c r="C3" s="7">
        <v>234</v>
      </c>
      <c r="D3" s="7">
        <v>234</v>
      </c>
      <c r="E3" s="7">
        <v>48</v>
      </c>
      <c r="F3" s="25">
        <v>242</v>
      </c>
      <c r="G3" s="25">
        <v>234</v>
      </c>
    </row>
    <row r="4" spans="1:7" ht="15">
      <c r="A4" s="8" t="s">
        <v>106</v>
      </c>
      <c r="B4" s="3">
        <v>1</v>
      </c>
      <c r="C4" s="3">
        <v>45</v>
      </c>
      <c r="D4" s="3">
        <v>45</v>
      </c>
      <c r="E4" s="3">
        <v>28</v>
      </c>
      <c r="F4" s="3">
        <v>45</v>
      </c>
      <c r="G4" s="3">
        <v>45</v>
      </c>
    </row>
    <row r="5" spans="1:7" ht="15">
      <c r="A5" s="8" t="s">
        <v>107</v>
      </c>
      <c r="B5" s="3">
        <v>1</v>
      </c>
      <c r="C5" s="3">
        <v>22</v>
      </c>
      <c r="D5" s="3">
        <v>22</v>
      </c>
      <c r="E5" s="3">
        <v>0</v>
      </c>
      <c r="F5" s="3">
        <v>25</v>
      </c>
      <c r="G5" s="3">
        <v>22</v>
      </c>
    </row>
    <row r="6" spans="1:7" ht="15">
      <c r="A6" s="8" t="s">
        <v>108</v>
      </c>
      <c r="B6" s="3">
        <v>1</v>
      </c>
      <c r="C6" s="3">
        <v>20</v>
      </c>
      <c r="D6" s="3">
        <v>20</v>
      </c>
      <c r="E6" s="3">
        <v>3</v>
      </c>
      <c r="F6" s="3">
        <v>20</v>
      </c>
      <c r="G6" s="3">
        <v>20</v>
      </c>
    </row>
    <row r="7" spans="1:7" ht="15">
      <c r="A7" s="8" t="s">
        <v>109</v>
      </c>
      <c r="B7" s="3">
        <v>1</v>
      </c>
      <c r="C7" s="3">
        <v>20</v>
      </c>
      <c r="D7" s="3">
        <v>20</v>
      </c>
      <c r="E7" s="3">
        <v>0</v>
      </c>
      <c r="F7" s="3">
        <v>20</v>
      </c>
      <c r="G7" s="3">
        <v>20</v>
      </c>
    </row>
    <row r="8" spans="1:7" ht="15">
      <c r="A8" s="8" t="s">
        <v>110</v>
      </c>
      <c r="B8" s="3">
        <v>1</v>
      </c>
      <c r="C8" s="3">
        <v>20</v>
      </c>
      <c r="D8" s="3">
        <v>20</v>
      </c>
      <c r="E8" s="3">
        <v>11</v>
      </c>
      <c r="F8" s="3">
        <v>20</v>
      </c>
      <c r="G8" s="3">
        <v>20</v>
      </c>
    </row>
    <row r="9" spans="1:7" ht="15">
      <c r="A9" s="8" t="s">
        <v>111</v>
      </c>
      <c r="B9" s="3">
        <v>1</v>
      </c>
      <c r="C9" s="3">
        <v>24</v>
      </c>
      <c r="D9" s="3">
        <v>24</v>
      </c>
      <c r="E9" s="3">
        <v>0</v>
      </c>
      <c r="F9" s="3">
        <v>24</v>
      </c>
      <c r="G9" s="3">
        <v>24</v>
      </c>
    </row>
    <row r="10" spans="1:7" ht="15">
      <c r="A10" s="8" t="s">
        <v>112</v>
      </c>
      <c r="B10" s="3">
        <v>1</v>
      </c>
      <c r="C10" s="3">
        <v>18</v>
      </c>
      <c r="D10" s="3">
        <v>18</v>
      </c>
      <c r="E10" s="3">
        <v>6</v>
      </c>
      <c r="F10" s="3">
        <v>20</v>
      </c>
      <c r="G10" s="3">
        <v>18</v>
      </c>
    </row>
    <row r="11" spans="1:7" ht="15">
      <c r="A11" s="8" t="s">
        <v>113</v>
      </c>
      <c r="B11" s="3">
        <v>1</v>
      </c>
      <c r="C11" s="3">
        <v>22</v>
      </c>
      <c r="D11" s="3">
        <v>22</v>
      </c>
      <c r="E11" s="3">
        <v>0</v>
      </c>
      <c r="F11" s="3">
        <v>25</v>
      </c>
      <c r="G11" s="3">
        <v>22</v>
      </c>
    </row>
    <row r="12" spans="1:7" ht="15">
      <c r="A12" s="8" t="s">
        <v>114</v>
      </c>
      <c r="B12" s="3">
        <v>1</v>
      </c>
      <c r="C12" s="3">
        <v>43</v>
      </c>
      <c r="D12" s="3">
        <v>43</v>
      </c>
      <c r="E12" s="3">
        <v>0</v>
      </c>
      <c r="F12" s="3">
        <v>43</v>
      </c>
      <c r="G12" s="3">
        <v>43</v>
      </c>
    </row>
    <row r="13" spans="1:7" ht="15">
      <c r="A13" s="6" t="s">
        <v>5</v>
      </c>
      <c r="B13" s="7">
        <v>8</v>
      </c>
      <c r="C13" s="7">
        <v>175</v>
      </c>
      <c r="D13" s="7">
        <v>175</v>
      </c>
      <c r="E13" s="7">
        <v>72</v>
      </c>
      <c r="F13" s="7">
        <v>262</v>
      </c>
      <c r="G13" s="7">
        <v>295</v>
      </c>
    </row>
    <row r="14" spans="1:7" ht="15">
      <c r="A14" s="8" t="s">
        <v>115</v>
      </c>
      <c r="B14" s="3">
        <v>1</v>
      </c>
      <c r="C14" s="3">
        <v>12</v>
      </c>
      <c r="D14" s="3">
        <v>12</v>
      </c>
      <c r="E14" s="3">
        <v>5</v>
      </c>
      <c r="F14" s="3">
        <v>33</v>
      </c>
      <c r="G14" s="3">
        <v>20</v>
      </c>
    </row>
    <row r="15" spans="1:7" ht="15">
      <c r="A15" s="8" t="s">
        <v>116</v>
      </c>
      <c r="B15" s="3">
        <v>1</v>
      </c>
      <c r="C15" s="3">
        <v>22</v>
      </c>
      <c r="D15" s="3">
        <v>22</v>
      </c>
      <c r="E15" s="3">
        <v>21</v>
      </c>
      <c r="F15" s="3">
        <v>36</v>
      </c>
      <c r="G15" s="3">
        <v>30</v>
      </c>
    </row>
    <row r="16" spans="1:7" ht="15">
      <c r="A16" s="8" t="s">
        <v>117</v>
      </c>
      <c r="B16" s="3">
        <v>1</v>
      </c>
      <c r="C16" s="3">
        <v>18</v>
      </c>
      <c r="D16" s="3">
        <v>18</v>
      </c>
      <c r="E16" s="3">
        <v>11</v>
      </c>
      <c r="F16" s="3">
        <v>24</v>
      </c>
      <c r="G16" s="3">
        <v>38</v>
      </c>
    </row>
    <row r="17" spans="1:7" ht="15">
      <c r="A17" s="8" t="s">
        <v>108</v>
      </c>
      <c r="B17" s="3">
        <v>1</v>
      </c>
      <c r="C17" s="3">
        <v>13</v>
      </c>
      <c r="D17" s="3">
        <v>13</v>
      </c>
      <c r="E17" s="3">
        <v>6</v>
      </c>
      <c r="F17" s="3">
        <v>42</v>
      </c>
      <c r="G17" s="3">
        <v>26</v>
      </c>
    </row>
    <row r="18" spans="1:7" ht="15">
      <c r="A18" s="8" t="s">
        <v>118</v>
      </c>
      <c r="B18" s="3">
        <v>1</v>
      </c>
      <c r="C18" s="3">
        <v>29</v>
      </c>
      <c r="D18" s="3">
        <v>29</v>
      </c>
      <c r="E18" s="3">
        <v>10</v>
      </c>
      <c r="F18" s="3">
        <v>30</v>
      </c>
      <c r="G18" s="3">
        <v>24</v>
      </c>
    </row>
    <row r="19" spans="1:7" ht="15">
      <c r="A19" s="8" t="s">
        <v>119</v>
      </c>
      <c r="B19" s="3">
        <v>1</v>
      </c>
      <c r="C19" s="3">
        <v>20</v>
      </c>
      <c r="D19" s="3">
        <v>20</v>
      </c>
      <c r="E19" s="3">
        <v>8</v>
      </c>
      <c r="F19" s="3">
        <v>20</v>
      </c>
      <c r="G19" s="3">
        <v>61</v>
      </c>
    </row>
    <row r="20" spans="1:7" ht="15">
      <c r="A20" s="8" t="s">
        <v>120</v>
      </c>
      <c r="B20" s="3">
        <v>1</v>
      </c>
      <c r="C20" s="3">
        <v>37</v>
      </c>
      <c r="D20" s="3">
        <v>37</v>
      </c>
      <c r="E20" s="3">
        <v>0</v>
      </c>
      <c r="F20" s="3">
        <v>40</v>
      </c>
      <c r="G20" s="3">
        <v>51</v>
      </c>
    </row>
    <row r="21" spans="1:7" ht="15">
      <c r="A21" s="8" t="s">
        <v>121</v>
      </c>
      <c r="B21" s="3">
        <v>1</v>
      </c>
      <c r="C21" s="3">
        <v>24</v>
      </c>
      <c r="D21" s="3">
        <v>24</v>
      </c>
      <c r="E21" s="3">
        <v>11</v>
      </c>
      <c r="F21" s="3">
        <v>37</v>
      </c>
      <c r="G21" s="3">
        <v>45</v>
      </c>
    </row>
    <row r="22" spans="1:7" ht="15">
      <c r="A22" s="6" t="s">
        <v>6</v>
      </c>
      <c r="B22" s="7">
        <v>2</v>
      </c>
      <c r="C22" s="7">
        <v>95</v>
      </c>
      <c r="D22" s="7">
        <v>24</v>
      </c>
      <c r="E22" s="7">
        <v>18</v>
      </c>
      <c r="F22" s="7">
        <v>91</v>
      </c>
      <c r="G22" s="7">
        <v>44</v>
      </c>
    </row>
    <row r="23" spans="1:7" ht="15">
      <c r="A23" s="8" t="s">
        <v>122</v>
      </c>
      <c r="B23" s="3">
        <v>1</v>
      </c>
      <c r="C23" s="3">
        <v>35</v>
      </c>
      <c r="D23" s="3">
        <v>10</v>
      </c>
      <c r="E23" s="3">
        <v>6</v>
      </c>
      <c r="F23" s="3">
        <v>56</v>
      </c>
      <c r="G23" s="3">
        <v>24</v>
      </c>
    </row>
    <row r="24" spans="1:7" ht="15">
      <c r="A24" s="8" t="s">
        <v>123</v>
      </c>
      <c r="B24" s="3">
        <v>1</v>
      </c>
      <c r="C24" s="3">
        <v>60</v>
      </c>
      <c r="D24" s="3">
        <v>14</v>
      </c>
      <c r="E24" s="3">
        <v>12</v>
      </c>
      <c r="F24" s="3">
        <v>35</v>
      </c>
      <c r="G24" s="3">
        <v>20</v>
      </c>
    </row>
    <row r="25" spans="1:7" ht="15">
      <c r="A25" s="4" t="s">
        <v>0</v>
      </c>
      <c r="B25" s="5">
        <v>19</v>
      </c>
      <c r="C25" s="5">
        <v>504</v>
      </c>
      <c r="D25" s="5">
        <v>433</v>
      </c>
      <c r="E25" s="5">
        <v>138</v>
      </c>
      <c r="F25" s="5">
        <v>595</v>
      </c>
      <c r="G25" s="5">
        <v>573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zoomScale="60" zoomScaleNormal="60" zoomScalePageLayoutView="0" workbookViewId="0" topLeftCell="F1">
      <selection activeCell="L5" sqref="L5"/>
    </sheetView>
  </sheetViews>
  <sheetFormatPr defaultColWidth="9.140625" defaultRowHeight="15"/>
  <cols>
    <col min="1" max="1" width="41.140625" style="18" bestFit="1" customWidth="1"/>
    <col min="2" max="2" width="9.140625" style="18" customWidth="1"/>
    <col min="3" max="3" width="20.8515625" style="18" bestFit="1" customWidth="1"/>
    <col min="4" max="4" width="9.140625" style="18" customWidth="1"/>
    <col min="5" max="5" width="72.00390625" style="18" customWidth="1"/>
    <col min="6" max="6" width="9.140625" style="18" customWidth="1"/>
    <col min="7" max="7" width="20.8515625" style="18" bestFit="1" customWidth="1"/>
    <col min="8" max="8" width="9.140625" style="18" customWidth="1"/>
    <col min="9" max="9" width="11.140625" style="18" bestFit="1" customWidth="1"/>
    <col min="10" max="10" width="19.00390625" style="18" bestFit="1" customWidth="1"/>
    <col min="11" max="11" width="20.8515625" style="18" bestFit="1" customWidth="1"/>
    <col min="12" max="12" width="19.28125" style="18" customWidth="1"/>
    <col min="13" max="16384" width="9.140625" style="18" customWidth="1"/>
  </cols>
  <sheetData>
    <row r="1" spans="1:12" s="17" customFormat="1" ht="18" thickBot="1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s="34" customFormat="1" ht="15.75" thickTop="1">
      <c r="A2" s="38" t="s">
        <v>126</v>
      </c>
      <c r="B2" s="38" t="s">
        <v>46</v>
      </c>
      <c r="C2" s="39" t="s">
        <v>127</v>
      </c>
      <c r="D2" s="33"/>
      <c r="E2" s="39" t="s">
        <v>128</v>
      </c>
      <c r="F2" s="38" t="s">
        <v>46</v>
      </c>
      <c r="G2" s="39" t="s">
        <v>127</v>
      </c>
      <c r="H2" s="33"/>
      <c r="I2" s="39" t="s">
        <v>52</v>
      </c>
      <c r="J2" s="38" t="s">
        <v>46</v>
      </c>
      <c r="K2" s="39" t="s">
        <v>127</v>
      </c>
      <c r="L2" s="39" t="s">
        <v>129</v>
      </c>
    </row>
    <row r="3" spans="1:12" s="29" customFormat="1" ht="15">
      <c r="A3" s="35" t="s">
        <v>79</v>
      </c>
      <c r="B3" s="36">
        <v>8</v>
      </c>
      <c r="C3" s="37">
        <v>0.041025641025641026</v>
      </c>
      <c r="D3" s="30"/>
      <c r="E3" s="35" t="s">
        <v>80</v>
      </c>
      <c r="F3" s="36">
        <v>50</v>
      </c>
      <c r="G3" s="37">
        <v>0.2564102564102564</v>
      </c>
      <c r="H3" s="30"/>
      <c r="I3" s="35" t="s">
        <v>49</v>
      </c>
      <c r="J3" s="36">
        <v>124</v>
      </c>
      <c r="K3" s="37">
        <v>0.6358974358974359</v>
      </c>
      <c r="L3" s="45">
        <v>35.21904443701971</v>
      </c>
    </row>
    <row r="4" spans="1:12" s="29" customFormat="1" ht="15">
      <c r="A4" s="35" t="s">
        <v>77</v>
      </c>
      <c r="B4" s="36">
        <v>150</v>
      </c>
      <c r="C4" s="37">
        <v>0.7692307692307693</v>
      </c>
      <c r="D4" s="30"/>
      <c r="E4" s="35" t="s">
        <v>81</v>
      </c>
      <c r="F4" s="36">
        <v>21</v>
      </c>
      <c r="G4" s="37">
        <v>0.1076923076923077</v>
      </c>
      <c r="H4" s="30"/>
      <c r="I4" s="35" t="s">
        <v>48</v>
      </c>
      <c r="J4" s="36">
        <v>71</v>
      </c>
      <c r="K4" s="37">
        <v>0.3641025641025641</v>
      </c>
      <c r="L4" s="45">
        <v>30.3628180039139</v>
      </c>
    </row>
    <row r="5" spans="1:12" s="29" customFormat="1" ht="15">
      <c r="A5" s="35" t="s">
        <v>75</v>
      </c>
      <c r="B5" s="36">
        <v>1</v>
      </c>
      <c r="C5" s="37">
        <v>0.005128205128205128</v>
      </c>
      <c r="D5" s="30"/>
      <c r="E5" s="35" t="s">
        <v>82</v>
      </c>
      <c r="F5" s="36">
        <v>62</v>
      </c>
      <c r="G5" s="37">
        <v>0.31794871794871793</v>
      </c>
      <c r="H5" s="30"/>
      <c r="I5" s="42" t="s">
        <v>0</v>
      </c>
      <c r="J5" s="43">
        <v>195</v>
      </c>
      <c r="K5" s="44">
        <v>1</v>
      </c>
      <c r="L5" s="54">
        <v>33.45771878770669</v>
      </c>
    </row>
    <row r="6" spans="1:12" s="29" customFormat="1" ht="15">
      <c r="A6" s="35" t="s">
        <v>73</v>
      </c>
      <c r="B6" s="36">
        <v>35</v>
      </c>
      <c r="C6" s="37">
        <v>0.1794871794871795</v>
      </c>
      <c r="D6" s="30"/>
      <c r="E6" s="35" t="s">
        <v>83</v>
      </c>
      <c r="F6" s="36">
        <v>62</v>
      </c>
      <c r="G6" s="37">
        <v>0.31794871794871793</v>
      </c>
      <c r="H6" s="30"/>
      <c r="I6" s="30"/>
      <c r="J6" s="30"/>
      <c r="K6" s="32"/>
      <c r="L6" s="30"/>
    </row>
    <row r="7" spans="1:12" s="29" customFormat="1" ht="15">
      <c r="A7" s="35" t="s">
        <v>71</v>
      </c>
      <c r="B7" s="36">
        <v>1</v>
      </c>
      <c r="C7" s="37">
        <v>0.005128205128205128</v>
      </c>
      <c r="D7" s="30"/>
      <c r="E7" s="42" t="s">
        <v>0</v>
      </c>
      <c r="F7" s="43">
        <v>195</v>
      </c>
      <c r="G7" s="44">
        <v>1</v>
      </c>
      <c r="H7" s="30"/>
      <c r="I7" s="30"/>
      <c r="J7" s="30"/>
      <c r="K7" s="32"/>
      <c r="L7" s="30"/>
    </row>
    <row r="8" spans="1:12" s="29" customFormat="1" ht="15">
      <c r="A8" s="42" t="s">
        <v>0</v>
      </c>
      <c r="B8" s="43">
        <v>195</v>
      </c>
      <c r="C8" s="44">
        <v>1</v>
      </c>
      <c r="D8" s="30"/>
      <c r="E8" s="35"/>
      <c r="F8" s="30"/>
      <c r="G8" s="32"/>
      <c r="H8" s="30"/>
      <c r="I8" s="30"/>
      <c r="J8" s="30"/>
      <c r="K8" s="32"/>
      <c r="L8" s="30"/>
    </row>
    <row r="9" spans="1:12" s="29" customFormat="1" ht="15">
      <c r="A9" s="30"/>
      <c r="B9" s="31"/>
      <c r="C9" s="32"/>
      <c r="D9" s="30"/>
      <c r="E9" s="39" t="s">
        <v>130</v>
      </c>
      <c r="F9" s="38" t="s">
        <v>46</v>
      </c>
      <c r="G9" s="39" t="s">
        <v>127</v>
      </c>
      <c r="H9" s="30"/>
      <c r="I9" s="30"/>
      <c r="J9" s="30"/>
      <c r="K9" s="32"/>
      <c r="L9" s="30"/>
    </row>
    <row r="10" spans="1:12" s="29" customFormat="1" ht="15">
      <c r="A10" s="38" t="s">
        <v>131</v>
      </c>
      <c r="B10" s="38" t="s">
        <v>46</v>
      </c>
      <c r="C10" s="39" t="s">
        <v>127</v>
      </c>
      <c r="D10" s="30"/>
      <c r="E10" s="35" t="s">
        <v>84</v>
      </c>
      <c r="F10" s="36">
        <v>5</v>
      </c>
      <c r="G10" s="37">
        <v>0.02564102564102564</v>
      </c>
      <c r="H10" s="30"/>
      <c r="I10" s="30"/>
      <c r="J10" s="30"/>
      <c r="K10" s="32"/>
      <c r="L10" s="30"/>
    </row>
    <row r="11" spans="1:12" s="29" customFormat="1" ht="15">
      <c r="A11" s="35" t="s">
        <v>86</v>
      </c>
      <c r="B11" s="36">
        <v>86</v>
      </c>
      <c r="C11" s="37">
        <v>0.441025641025641</v>
      </c>
      <c r="D11" s="30"/>
      <c r="E11" s="35" t="s">
        <v>85</v>
      </c>
      <c r="F11" s="36">
        <v>140</v>
      </c>
      <c r="G11" s="37">
        <v>0.717948717948718</v>
      </c>
      <c r="H11" s="30"/>
      <c r="I11" s="30"/>
      <c r="J11" s="30"/>
      <c r="K11" s="32"/>
      <c r="L11" s="30"/>
    </row>
    <row r="12" spans="1:12" s="29" customFormat="1" ht="15">
      <c r="A12" s="35" t="s">
        <v>69</v>
      </c>
      <c r="B12" s="36">
        <v>8</v>
      </c>
      <c r="C12" s="37">
        <v>0.041025641025641026</v>
      </c>
      <c r="D12" s="30"/>
      <c r="E12" s="35" t="s">
        <v>87</v>
      </c>
      <c r="F12" s="36">
        <v>5</v>
      </c>
      <c r="G12" s="37">
        <v>0.02564102564102564</v>
      </c>
      <c r="H12" s="30"/>
      <c r="I12" s="30"/>
      <c r="J12" s="30"/>
      <c r="K12" s="32"/>
      <c r="L12" s="30"/>
    </row>
    <row r="13" spans="1:12" s="29" customFormat="1" ht="15">
      <c r="A13" s="35" t="s">
        <v>89</v>
      </c>
      <c r="B13" s="36">
        <v>14</v>
      </c>
      <c r="C13" s="37">
        <v>0.07179487179487179</v>
      </c>
      <c r="D13" s="30"/>
      <c r="E13" s="35" t="s">
        <v>88</v>
      </c>
      <c r="F13" s="36">
        <v>24</v>
      </c>
      <c r="G13" s="37">
        <v>0.12307692307692308</v>
      </c>
      <c r="H13" s="30"/>
      <c r="I13" s="30"/>
      <c r="J13" s="30"/>
      <c r="K13" s="32"/>
      <c r="L13" s="30"/>
    </row>
    <row r="14" spans="1:12" s="29" customFormat="1" ht="15">
      <c r="A14" s="35" t="s">
        <v>65</v>
      </c>
      <c r="B14" s="36">
        <v>81</v>
      </c>
      <c r="C14" s="37">
        <v>0.4153846153846154</v>
      </c>
      <c r="D14" s="30"/>
      <c r="E14" s="35" t="s">
        <v>90</v>
      </c>
      <c r="F14" s="36">
        <v>2</v>
      </c>
      <c r="G14" s="37">
        <v>0.010256410256410256</v>
      </c>
      <c r="H14" s="30"/>
      <c r="I14" s="30"/>
      <c r="J14" s="30"/>
      <c r="K14" s="32"/>
      <c r="L14" s="30"/>
    </row>
    <row r="15" spans="1:12" s="29" customFormat="1" ht="15">
      <c r="A15" s="35" t="s">
        <v>62</v>
      </c>
      <c r="B15" s="36">
        <v>6</v>
      </c>
      <c r="C15" s="37">
        <v>0.03076923076923077</v>
      </c>
      <c r="D15" s="30"/>
      <c r="E15" s="35" t="s">
        <v>91</v>
      </c>
      <c r="F15" s="36">
        <v>11</v>
      </c>
      <c r="G15" s="37">
        <v>0.05641025641025641</v>
      </c>
      <c r="H15" s="30"/>
      <c r="I15" s="30"/>
      <c r="J15" s="30"/>
      <c r="K15" s="32"/>
      <c r="L15" s="30"/>
    </row>
    <row r="16" spans="1:12" s="29" customFormat="1" ht="15">
      <c r="A16" s="42" t="s">
        <v>0</v>
      </c>
      <c r="B16" s="43">
        <v>195</v>
      </c>
      <c r="C16" s="44">
        <v>1</v>
      </c>
      <c r="D16" s="30"/>
      <c r="E16" s="35" t="s">
        <v>92</v>
      </c>
      <c r="F16" s="36">
        <v>1</v>
      </c>
      <c r="G16" s="37">
        <v>0.005128205128205128</v>
      </c>
      <c r="H16" s="30"/>
      <c r="I16" s="30"/>
      <c r="J16" s="30"/>
      <c r="K16" s="32"/>
      <c r="L16" s="30"/>
    </row>
    <row r="17" spans="1:12" s="29" customFormat="1" ht="15">
      <c r="A17" s="30"/>
      <c r="B17" s="31"/>
      <c r="C17" s="32"/>
      <c r="D17" s="30"/>
      <c r="E17" s="35" t="s">
        <v>93</v>
      </c>
      <c r="F17" s="36">
        <v>7</v>
      </c>
      <c r="G17" s="37">
        <v>0.035897435897435895</v>
      </c>
      <c r="H17" s="30"/>
      <c r="I17" s="30"/>
      <c r="J17" s="30"/>
      <c r="K17" s="32"/>
      <c r="L17" s="30"/>
    </row>
    <row r="18" spans="1:12" s="29" customFormat="1" ht="15">
      <c r="A18" s="38" t="s">
        <v>132</v>
      </c>
      <c r="B18" s="38" t="s">
        <v>46</v>
      </c>
      <c r="C18" s="39" t="s">
        <v>127</v>
      </c>
      <c r="D18" s="30"/>
      <c r="E18" s="42" t="s">
        <v>0</v>
      </c>
      <c r="F18" s="43">
        <v>195</v>
      </c>
      <c r="G18" s="44">
        <v>1</v>
      </c>
      <c r="H18" s="30"/>
      <c r="I18" s="30"/>
      <c r="J18" s="30"/>
      <c r="K18" s="32"/>
      <c r="L18" s="30"/>
    </row>
    <row r="19" spans="1:12" s="29" customFormat="1" ht="15">
      <c r="A19" s="35" t="s">
        <v>44</v>
      </c>
      <c r="B19" s="36">
        <v>36</v>
      </c>
      <c r="C19" s="37">
        <v>0.18461538461538463</v>
      </c>
      <c r="D19" s="30"/>
      <c r="E19" s="35"/>
      <c r="F19" s="30"/>
      <c r="G19" s="32"/>
      <c r="H19" s="30"/>
      <c r="I19" s="30"/>
      <c r="J19" s="30"/>
      <c r="K19" s="32"/>
      <c r="L19" s="30"/>
    </row>
    <row r="20" spans="1:12" s="29" customFormat="1" ht="15">
      <c r="A20" s="35" t="s">
        <v>43</v>
      </c>
      <c r="B20" s="36">
        <v>52</v>
      </c>
      <c r="C20" s="37">
        <v>0.26666666666666666</v>
      </c>
      <c r="D20" s="30"/>
      <c r="E20" s="41" t="s">
        <v>140</v>
      </c>
      <c r="F20" s="40" t="s">
        <v>46</v>
      </c>
      <c r="G20" s="41" t="s">
        <v>127</v>
      </c>
      <c r="H20" s="30"/>
      <c r="I20" s="30"/>
      <c r="J20" s="30"/>
      <c r="K20" s="32"/>
      <c r="L20" s="30"/>
    </row>
    <row r="21" spans="1:12" s="29" customFormat="1" ht="15">
      <c r="A21" s="35" t="s">
        <v>42</v>
      </c>
      <c r="B21" s="36">
        <v>27</v>
      </c>
      <c r="C21" s="37">
        <v>0.13846153846153847</v>
      </c>
      <c r="D21" s="30"/>
      <c r="E21" s="35" t="s">
        <v>68</v>
      </c>
      <c r="F21" s="36">
        <v>3</v>
      </c>
      <c r="G21" s="37">
        <v>0.015384615384615385</v>
      </c>
      <c r="H21" s="30"/>
      <c r="I21" s="30"/>
      <c r="J21" s="30"/>
      <c r="K21" s="32"/>
      <c r="L21" s="30"/>
    </row>
    <row r="22" spans="1:12" s="29" customFormat="1" ht="15">
      <c r="A22" s="35" t="s">
        <v>41</v>
      </c>
      <c r="B22" s="36">
        <v>31</v>
      </c>
      <c r="C22" s="37">
        <v>0.15897435897435896</v>
      </c>
      <c r="D22" s="30"/>
      <c r="E22" s="35" t="s">
        <v>66</v>
      </c>
      <c r="F22" s="36">
        <v>9</v>
      </c>
      <c r="G22" s="37">
        <v>0.046153846153846156</v>
      </c>
      <c r="H22" s="30"/>
      <c r="I22" s="30"/>
      <c r="J22" s="30"/>
      <c r="K22" s="32"/>
      <c r="L22" s="30"/>
    </row>
    <row r="23" spans="1:12" s="29" customFormat="1" ht="15">
      <c r="A23" s="35" t="s">
        <v>40</v>
      </c>
      <c r="B23" s="36">
        <v>2</v>
      </c>
      <c r="C23" s="37">
        <v>0.010256410256410256</v>
      </c>
      <c r="D23" s="30"/>
      <c r="E23" s="35" t="s">
        <v>63</v>
      </c>
      <c r="F23" s="36">
        <v>34</v>
      </c>
      <c r="G23" s="37">
        <v>0.17435897435897435</v>
      </c>
      <c r="H23" s="30"/>
      <c r="I23" s="30"/>
      <c r="J23" s="30"/>
      <c r="K23" s="32"/>
      <c r="L23" s="30"/>
    </row>
    <row r="24" spans="1:12" s="29" customFormat="1" ht="15">
      <c r="A24" s="35" t="s">
        <v>39</v>
      </c>
      <c r="B24" s="36">
        <v>8</v>
      </c>
      <c r="C24" s="37">
        <v>0.041025641025641026</v>
      </c>
      <c r="D24" s="30"/>
      <c r="E24" s="35" t="s">
        <v>41</v>
      </c>
      <c r="F24" s="36">
        <v>11</v>
      </c>
      <c r="G24" s="37">
        <v>0.05641025641025641</v>
      </c>
      <c r="H24" s="30"/>
      <c r="I24" s="30"/>
      <c r="J24" s="30"/>
      <c r="K24" s="32"/>
      <c r="L24" s="30"/>
    </row>
    <row r="25" spans="1:12" s="29" customFormat="1" ht="15">
      <c r="A25" s="35" t="s">
        <v>37</v>
      </c>
      <c r="B25" s="36">
        <v>38</v>
      </c>
      <c r="C25" s="37">
        <v>0.19487179487179487</v>
      </c>
      <c r="D25" s="30"/>
      <c r="E25" s="35" t="s">
        <v>60</v>
      </c>
      <c r="F25" s="36">
        <v>14</v>
      </c>
      <c r="G25" s="37">
        <v>0.07179487179487179</v>
      </c>
      <c r="H25" s="30"/>
      <c r="I25" s="30"/>
      <c r="J25" s="30"/>
      <c r="K25" s="32"/>
      <c r="L25" s="30"/>
    </row>
    <row r="26" spans="1:12" s="29" customFormat="1" ht="15">
      <c r="A26" s="35" t="s">
        <v>94</v>
      </c>
      <c r="B26" s="36">
        <v>1</v>
      </c>
      <c r="C26" s="37">
        <v>0.005128205128205128</v>
      </c>
      <c r="D26" s="30"/>
      <c r="E26" s="35" t="s">
        <v>59</v>
      </c>
      <c r="F26" s="36">
        <v>7</v>
      </c>
      <c r="G26" s="37">
        <v>0.035897435897435895</v>
      </c>
      <c r="H26" s="30"/>
      <c r="I26" s="30"/>
      <c r="J26" s="30"/>
      <c r="K26" s="32"/>
      <c r="L26" s="30"/>
    </row>
    <row r="27" spans="1:12" s="29" customFormat="1" ht="15">
      <c r="A27" s="42" t="s">
        <v>0</v>
      </c>
      <c r="B27" s="43">
        <v>195</v>
      </c>
      <c r="C27" s="44">
        <v>1</v>
      </c>
      <c r="D27" s="30"/>
      <c r="E27" s="35" t="s">
        <v>58</v>
      </c>
      <c r="F27" s="36">
        <v>27</v>
      </c>
      <c r="G27" s="37">
        <v>0.13846153846153847</v>
      </c>
      <c r="H27" s="30"/>
      <c r="I27" s="30"/>
      <c r="J27" s="30"/>
      <c r="K27" s="32"/>
      <c r="L27" s="30"/>
    </row>
    <row r="28" spans="4:12" s="29" customFormat="1" ht="15">
      <c r="D28" s="30"/>
      <c r="E28" s="35" t="s">
        <v>56</v>
      </c>
      <c r="F28" s="36">
        <v>90</v>
      </c>
      <c r="G28" s="37">
        <v>0.46153846153846156</v>
      </c>
      <c r="H28" s="30"/>
      <c r="I28" s="30"/>
      <c r="J28" s="30"/>
      <c r="K28" s="32"/>
      <c r="L28" s="30"/>
    </row>
    <row r="29" spans="4:12" s="29" customFormat="1" ht="15">
      <c r="D29" s="30"/>
      <c r="E29" s="42" t="s">
        <v>0</v>
      </c>
      <c r="F29" s="43">
        <v>195</v>
      </c>
      <c r="G29" s="44">
        <v>1</v>
      </c>
      <c r="H29" s="30"/>
      <c r="I29" s="30"/>
      <c r="J29" s="30"/>
      <c r="K29" s="32"/>
      <c r="L29" s="30"/>
    </row>
    <row r="30" spans="1:12" s="29" customFormat="1" ht="15">
      <c r="A30" s="30"/>
      <c r="B30" s="31"/>
      <c r="C30" s="32"/>
      <c r="D30" s="30"/>
      <c r="E30" s="30"/>
      <c r="F30" s="31"/>
      <c r="G30" s="32"/>
      <c r="H30" s="30"/>
      <c r="I30" s="30"/>
      <c r="J30" s="30"/>
      <c r="K30" s="32"/>
      <c r="L30" s="30"/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</sheetData>
  <sheetProtection/>
  <mergeCells count="2">
    <mergeCell ref="A1:G1"/>
    <mergeCell ref="H1:L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Moraes</dc:creator>
  <cp:keywords/>
  <dc:description/>
  <cp:lastModifiedBy>nilton.neto</cp:lastModifiedBy>
  <dcterms:created xsi:type="dcterms:W3CDTF">2014-05-30T17:19:20Z</dcterms:created>
  <dcterms:modified xsi:type="dcterms:W3CDTF">2014-06-07T21:21:55Z</dcterms:modified>
  <cp:category/>
  <cp:version/>
  <cp:contentType/>
  <cp:contentStatus/>
</cp:coreProperties>
</file>